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55" firstSheet="1" activeTab="1"/>
  </bookViews>
  <sheets>
    <sheet name="BExRepositorySheet" sheetId="1" state="veryHidden" r:id="rId1"/>
    <sheet name="List1" sheetId="2" r:id="rId2"/>
    <sheet name="List2" sheetId="3" r:id="rId3"/>
    <sheet name="List3" sheetId="4" r:id="rId4"/>
  </sheets>
  <definedNames>
    <definedName name="_xlnm.Print_Titles" localSheetId="1">'List1'!$3:$3</definedName>
    <definedName name="_xlnm.Print_Area" localSheetId="1">'List1'!$A$1:$H$544</definedName>
  </definedNames>
  <calcPr fullCalcOnLoad="1"/>
</workbook>
</file>

<file path=xl/sharedStrings.xml><?xml version="1.0" encoding="utf-8"?>
<sst xmlns="http://schemas.openxmlformats.org/spreadsheetml/2006/main" count="1085" uniqueCount="447">
  <si>
    <t>Ukupni rezultat</t>
  </si>
  <si>
    <t>010</t>
  </si>
  <si>
    <t>HRVATSKI SABOR</t>
  </si>
  <si>
    <t>01005</t>
  </si>
  <si>
    <t>Hrvatski sabor</t>
  </si>
  <si>
    <t>3</t>
  </si>
  <si>
    <t>Rashodi poslovanja</t>
  </si>
  <si>
    <t>4</t>
  </si>
  <si>
    <t>Rashodi (za nabavu nefinancijske imovine)</t>
  </si>
  <si>
    <t>01020</t>
  </si>
  <si>
    <t>Državno izborno povjerenstvo Republike Hrvatske</t>
  </si>
  <si>
    <t>013</t>
  </si>
  <si>
    <t>01305</t>
  </si>
  <si>
    <t>015</t>
  </si>
  <si>
    <t>URED PREDSJEDNIKA REPUBLIKE HRVATSKE</t>
  </si>
  <si>
    <t>01505</t>
  </si>
  <si>
    <t>Ured Predsjednika Republike Hrvatske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</si>
  <si>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</si>
  <si>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</si>
  <si>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</si>
  <si>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</si>
  <si>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</si>
  <si>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</si>
  <si>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</si>
  <si>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</si>
  <si>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</si>
  <si>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</si>
  <si>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</si>
  <si>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</si>
  <si>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</si>
  <si>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Ured predsjednika Vlade Republike Hrvatske</t>
  </si>
  <si>
    <t>02010</t>
  </si>
  <si>
    <t>Ured za udruge</t>
  </si>
  <si>
    <t>02015</t>
  </si>
  <si>
    <t>02021</t>
  </si>
  <si>
    <t>Stručna služba Savjeta za nacionalne manjine</t>
  </si>
  <si>
    <t>02030</t>
  </si>
  <si>
    <t>Ured za zakonodavstvo</t>
  </si>
  <si>
    <t>02035</t>
  </si>
  <si>
    <t>02042</t>
  </si>
  <si>
    <t>Ured za protokol</t>
  </si>
  <si>
    <t>02044</t>
  </si>
  <si>
    <t>Ured Vlade Republike Hrvatske za unutarnju reviziju</t>
  </si>
  <si>
    <t>02046</t>
  </si>
  <si>
    <t>02087</t>
  </si>
  <si>
    <t>Ured za ljudska prava i prava nacionalnih manjina</t>
  </si>
  <si>
    <t>02090</t>
  </si>
  <si>
    <t>Ured za suzbijanje zlouporabe droga</t>
  </si>
  <si>
    <t>02092</t>
  </si>
  <si>
    <t>Ured za ravnopravnost spolova</t>
  </si>
  <si>
    <t>02099</t>
  </si>
  <si>
    <t>Ured za razminiranje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</si>
  <si>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</si>
  <si>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</si>
  <si>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</si>
  <si>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</si>
  <si>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</si>
  <si>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</si>
  <si>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</si>
  <si>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</si>
  <si>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</si>
  <si>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</si>
  <si>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</si>
  <si>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Agencija za reviziju sustava provedbe programa EU</t>
  </si>
  <si>
    <t>027</t>
  </si>
  <si>
    <t>RH SIGURNOSNO-OBAVJEŠTAJNA AGENCIJA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</si>
  <si>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</si>
  <si>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</si>
  <si>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</si>
  <si>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</si>
  <si>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</si>
  <si>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</si>
  <si>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</si>
  <si>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</si>
  <si>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030</t>
  </si>
  <si>
    <t>MINISTARSTVO OBRANE</t>
  </si>
  <si>
    <t>03005</t>
  </si>
  <si>
    <t>Ministarstvo obrane</t>
  </si>
  <si>
    <t>032</t>
  </si>
  <si>
    <t>DRŽAVNI URED ZA HRVATE IZVAN REPUBLIKE HRVATSKE</t>
  </si>
  <si>
    <t>03205</t>
  </si>
  <si>
    <t>Državni ured za Hrvate izvan Republike Hrvatske</t>
  </si>
  <si>
    <t>03210</t>
  </si>
  <si>
    <t>Hrvatska matica iseljenika</t>
  </si>
  <si>
    <t>040</t>
  </si>
  <si>
    <t>MINISTARSTVO UNUTARNJIH POSLOVA</t>
  </si>
  <si>
    <t>04005</t>
  </si>
  <si>
    <t>Ministarstvo unutarnjih poslova</t>
  </si>
  <si>
    <t>04035</t>
  </si>
  <si>
    <t>Hrvatski centar za razminiranje</t>
  </si>
  <si>
    <t>21908</t>
  </si>
  <si>
    <t>Hrvatska vatrogasna zajednica</t>
  </si>
  <si>
    <t>28305</t>
  </si>
  <si>
    <t>Državna uprava za zaštitu i spašavanje</t>
  </si>
  <si>
    <t>041</t>
  </si>
  <si>
    <t>MINISTARSTVO BRANITELJA</t>
  </si>
  <si>
    <t>04105</t>
  </si>
  <si>
    <t>Ministarstvo branitelja</t>
  </si>
  <si>
    <t>048</t>
  </si>
  <si>
    <t>MINISTARSTVO VANJSKIH I EUROPSKIH POSLOVA</t>
  </si>
  <si>
    <t>04805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</si>
  <si>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</si>
  <si>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</si>
  <si>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</si>
  <si>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</si>
  <si>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</si>
  <si>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</si>
  <si>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Ravnateljstvo za robne zalihe</t>
  </si>
  <si>
    <t>04970</t>
  </si>
  <si>
    <t>Državni zavod za mjeriteljstvo</t>
  </si>
  <si>
    <t>04980</t>
  </si>
  <si>
    <t>Hrvatski zavod za norme</t>
  </si>
  <si>
    <t>04985</t>
  </si>
  <si>
    <t>Hrvatska akreditacijska agencija</t>
  </si>
  <si>
    <t>44014</t>
  </si>
  <si>
    <t>Agencija za javno-privatno partnerstvo</t>
  </si>
  <si>
    <t>44389</t>
  </si>
  <si>
    <t>Agencija za opremu pod tlakom</t>
  </si>
  <si>
    <t>47641</t>
  </si>
  <si>
    <t>Agencija za investicije i konkurentnost</t>
  </si>
  <si>
    <t>051</t>
  </si>
  <si>
    <t>MINISTARSTVO PODUZETNIŠTVA I OBRTA</t>
  </si>
  <si>
    <t>05105</t>
  </si>
  <si>
    <t>Ministarstvo poduzetništva i obrta</t>
  </si>
  <si>
    <t>05110</t>
  </si>
  <si>
    <t>Hrvatska agencija za malo gospodarstvo i investicije</t>
  </si>
  <si>
    <t>055</t>
  </si>
  <si>
    <t>MINISTARSTVO KULTURE</t>
  </si>
  <si>
    <t>01046</t>
  </si>
  <si>
    <t>Ansambl Lado</t>
  </si>
  <si>
    <t>05505</t>
  </si>
  <si>
    <t>Ministarstvo kulture</t>
  </si>
  <si>
    <t>05535</t>
  </si>
  <si>
    <t>Arhivi</t>
  </si>
  <si>
    <t>05540</t>
  </si>
  <si>
    <t>Muzeji i galerije</t>
  </si>
  <si>
    <t>22339</t>
  </si>
  <si>
    <t>Hrvatski restauratorski zavod</t>
  </si>
  <si>
    <t>23585</t>
  </si>
  <si>
    <t>Hrvatska knjižnica za slijepe</t>
  </si>
  <si>
    <t>23608</t>
  </si>
  <si>
    <t>Zavod za obnovu Dubrovnika</t>
  </si>
  <si>
    <t>25878</t>
  </si>
  <si>
    <t>Hrvatsko narodno kazalište</t>
  </si>
  <si>
    <t>44926</t>
  </si>
  <si>
    <t>Hrvatski audiovizualni centar</t>
  </si>
  <si>
    <t>45189</t>
  </si>
  <si>
    <t>Međunarodni centar za podvodnu arheologiju</t>
  </si>
  <si>
    <t>060</t>
  </si>
  <si>
    <t>MINISTARSTVO POLJOPRIVREDE</t>
  </si>
  <si>
    <t>06005</t>
  </si>
  <si>
    <t>Ministarstvo poljoprivrede</t>
  </si>
  <si>
    <t>06025</t>
  </si>
  <si>
    <t>Hrvatska agencija za hranu</t>
  </si>
  <si>
    <t>06030</t>
  </si>
  <si>
    <t>06035</t>
  </si>
  <si>
    <t>Hrvatski centar za poljoprivredu, hranu i selo</t>
  </si>
  <si>
    <t>06040</t>
  </si>
  <si>
    <t>Agencija za poljoprivredno zemljište</t>
  </si>
  <si>
    <t>06045</t>
  </si>
  <si>
    <t>Hrvatska poljoprivredna agencija</t>
  </si>
  <si>
    <t>06050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</si>
  <si>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</si>
  <si>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</si>
  <si>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</si>
  <si>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</si>
  <si>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</si>
  <si>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Agencija za regionalni razvoj Republike Hrvatske</t>
  </si>
  <si>
    <t>06125</t>
  </si>
  <si>
    <t>065</t>
  </si>
  <si>
    <t>MINISTARSTVO POMORSTVA, PROMETA I INFRASTRUKTURE</t>
  </si>
  <si>
    <t>06505</t>
  </si>
  <si>
    <t>Ministarstvo pomorstva, prometa i infrastrukture</t>
  </si>
  <si>
    <t>06545</t>
  </si>
  <si>
    <t>Agencija za obalni linijski promet</t>
  </si>
  <si>
    <t>06550</t>
  </si>
  <si>
    <t>Agencija za vodne putove</t>
  </si>
  <si>
    <t>06560</t>
  </si>
  <si>
    <t>Hrvatski hidrografski institut</t>
  </si>
  <si>
    <t>Agencija za regulaciju tržišta željezničkih usluga</t>
  </si>
  <si>
    <t>45228</t>
  </si>
  <si>
    <t>Agencija za sigurnost željezničkog prometa</t>
  </si>
  <si>
    <t>076</t>
  </si>
  <si>
    <t>MINISTARSTVO GRADITELJSTVA I PROSTORNOGA UREĐENJA</t>
  </si>
  <si>
    <t>07605</t>
  </si>
  <si>
    <t>Ministarstvo graditeljstva i prostornoga uređenja</t>
  </si>
  <si>
    <t>07620</t>
  </si>
  <si>
    <t>Agencija za pravni promet i posredovanje nekretninama</t>
  </si>
  <si>
    <t>07625</t>
  </si>
  <si>
    <t>Državna geodetska uprava</t>
  </si>
  <si>
    <t>077</t>
  </si>
  <si>
    <t>MINISTARSTVO ZAŠTITE OKOLIŠA I PRIRODE</t>
  </si>
  <si>
    <t>07705</t>
  </si>
  <si>
    <t>Ministarstvo zaštite okoliša i prirode</t>
  </si>
  <si>
    <t>07710</t>
  </si>
  <si>
    <t>Agencija za zaštitu okoliša</t>
  </si>
  <si>
    <t>07715</t>
  </si>
  <si>
    <t>Nacionalni parkovi i parkovi prirode</t>
  </si>
  <si>
    <t>07720</t>
  </si>
  <si>
    <t>Državni hidrometeorološki zavod</t>
  </si>
  <si>
    <t>080</t>
  </si>
  <si>
    <t>MINISTARSTVO ZNANOSTI, OBRAZOVANJA I SPORTA</t>
  </si>
  <si>
    <t>08005</t>
  </si>
  <si>
    <t>Ministarstvo znanosti, obrazovanja i sporta</t>
  </si>
  <si>
    <t>08006</t>
  </si>
  <si>
    <t>Sveučilišta i veleučilišta u Republici Hrvatskoj</t>
  </si>
  <si>
    <t>08008</t>
  </si>
  <si>
    <t>Javni instituti u Republici Hrvatskoj</t>
  </si>
  <si>
    <t>08011</t>
  </si>
  <si>
    <t>Poslovno inovacijska agencija Republike Hrvatske - Bicro</t>
  </si>
  <si>
    <t>08012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</si>
  <si>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</si>
  <si>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</si>
  <si>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</si>
  <si>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</si>
  <si>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</si>
  <si>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</si>
  <si>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</si>
  <si>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</si>
  <si>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</si>
  <si>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</si>
  <si>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</si>
  <si>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</si>
  <si>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</si>
  <si>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</si>
  <si>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</si>
  <si>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</si>
  <si>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</si>
  <si>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45871</t>
  </si>
  <si>
    <t>Hrvatski mjeriteljski institut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</si>
  <si>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</si>
  <si>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</si>
  <si>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</si>
  <si>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</si>
  <si>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</si>
  <si>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</si>
  <si>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</si>
  <si>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Hrvatski zavod za mirovinsko osiguranje</t>
  </si>
  <si>
    <t>08625</t>
  </si>
  <si>
    <t>Hrvatski zavod za zapošljavanje</t>
  </si>
  <si>
    <t>08630</t>
  </si>
  <si>
    <t>08645</t>
  </si>
  <si>
    <t>Središnji registar osiguranika</t>
  </si>
  <si>
    <t>08650</t>
  </si>
  <si>
    <t>090</t>
  </si>
  <si>
    <t>MINISTARSTVO TURIZMA</t>
  </si>
  <si>
    <t>09005</t>
  </si>
  <si>
    <t>Ministarstvo turizma</t>
  </si>
  <si>
    <t>095</t>
  </si>
  <si>
    <t>MINISTARSTVO UPRAVE</t>
  </si>
  <si>
    <t>09505</t>
  </si>
  <si>
    <t>Ministarstvo uprave</t>
  </si>
  <si>
    <t>09510</t>
  </si>
  <si>
    <t>Uredi državne uprave u županijama</t>
  </si>
  <si>
    <t>09515</t>
  </si>
  <si>
    <t>Državna škola za javnu upravu</t>
  </si>
  <si>
    <t>096</t>
  </si>
  <si>
    <t>MINISTARSTVO ZDRAVLJA</t>
  </si>
  <si>
    <t>09605</t>
  </si>
  <si>
    <t>Ministarstvo zdravlja</t>
  </si>
  <si>
    <t>09615</t>
  </si>
  <si>
    <t>Hrvatski zavod za zdravstveno osiguranje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</si>
  <si>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</si>
  <si>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</si>
  <si>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</si>
  <si>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</si>
  <si>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</si>
  <si>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</si>
  <si>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</si>
  <si>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</si>
  <si>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</si>
  <si>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</si>
  <si>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</si>
  <si>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</si>
  <si>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</si>
  <si>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</si>
  <si>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11006</t>
  </si>
  <si>
    <t>Pravosudna akademija</t>
  </si>
  <si>
    <t>11010</t>
  </si>
  <si>
    <t>Zatvori i kaznionice</t>
  </si>
  <si>
    <t>11015</t>
  </si>
  <si>
    <t>Vrhovni sud Republike Hrvatske</t>
  </si>
  <si>
    <t>11020</t>
  </si>
  <si>
    <t>Visoki trgovački sud Republike Hrvatske</t>
  </si>
  <si>
    <t>11025</t>
  </si>
  <si>
    <t>Visoki upravni sud Republike Hrvatske</t>
  </si>
  <si>
    <t>11027</t>
  </si>
  <si>
    <t>Upravni sudovi</t>
  </si>
  <si>
    <t>11030</t>
  </si>
  <si>
    <t>Državno odvjetništvo Republike Hrvatske</t>
  </si>
  <si>
    <t>11035</t>
  </si>
  <si>
    <t>Državnoodvjetničko vijeće</t>
  </si>
  <si>
    <t>11036</t>
  </si>
  <si>
    <t>Državno sudbeno vijeće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</si>
  <si>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</si>
  <si>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</si>
  <si>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</si>
  <si>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</si>
  <si>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</si>
  <si>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</si>
  <si>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</si>
  <si>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</si>
  <si>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</si>
  <si>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</si>
  <si>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</si>
  <si>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</si>
  <si>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</si>
  <si>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</si>
  <si>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</si>
  <si>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</si>
  <si>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</si>
  <si>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</si>
  <si>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</si>
  <si>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</si>
  <si>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</si>
  <si>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</si>
  <si>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</si>
  <si>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</si>
  <si>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</si>
  <si>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</si>
  <si>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</si>
  <si>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</si>
  <si>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</si>
  <si>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PRAVOBRANITELJ ZA OSOBE S INVALIDITETOM</t>
  </si>
  <si>
    <t>12305</t>
  </si>
  <si>
    <t>Pravobranitelj za osobe s invaliditetom</t>
  </si>
  <si>
    <t>160</t>
  </si>
  <si>
    <t>DRŽAVNI ZAVOD ZA STATISTIKU</t>
  </si>
  <si>
    <t>16005</t>
  </si>
  <si>
    <t>Državni zavod za statistiku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</si>
  <si>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</si>
  <si>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</si>
  <si>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</si>
  <si>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</si>
  <si>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</si>
  <si>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</si>
  <si>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</si>
  <si>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</si>
  <si>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240</t>
  </si>
  <si>
    <t>URED VIJEĆA ZA NACIONALNU SIGURNOST</t>
  </si>
  <si>
    <t>241</t>
  </si>
  <si>
    <t>OPERATIVNO-TEHNIČKI CENTAR ZA NADZOR TELEKOMUNIKACIJA</t>
  </si>
  <si>
    <t>242</t>
  </si>
  <si>
    <t>ZAVOD ZA SIGURNOST INFORMACIJSKIH SUSTAVA</t>
  </si>
  <si>
    <t>250</t>
  </si>
  <si>
    <t>AGENCIJA ZA ZAŠTITU OSOBNIH PODATAKA</t>
  </si>
  <si>
    <t>25005</t>
  </si>
  <si>
    <t>Agencija za zaštitu osobnih podataka</t>
  </si>
  <si>
    <t>256</t>
  </si>
  <si>
    <t>DRŽAVNI ZAVOD ZA RADIOLOŠKU I NUKLEARNU SIGURNOST</t>
  </si>
  <si>
    <t>25605</t>
  </si>
  <si>
    <t>Državni zavod za radiološku i nuklearnu sigurnost</t>
  </si>
  <si>
    <t>257</t>
  </si>
  <si>
    <t>AGENCIJA ZA REGULACIJU TRŽIŠTA ŽELJEZNIČKIH USLUGA</t>
  </si>
  <si>
    <t>25705</t>
  </si>
  <si>
    <t>(HRK)</t>
  </si>
  <si>
    <t>Ured predsjednika Republike Hrvatske po prestanku obnašanja dužnosti</t>
  </si>
  <si>
    <t>URED PREDSJEDNIKA REPUBLIKE HRVATSKE PO PRESTANKU OBNAŠANJA DUŽNOSTI</t>
  </si>
  <si>
    <t>01025</t>
  </si>
  <si>
    <t>Povjerenstvo za odlučivanje o sukobu interesa</t>
  </si>
  <si>
    <t>033</t>
  </si>
  <si>
    <t>DRŽAVNI URED ZA OBNOVU I STAMBENO ZBRINJAVANJE</t>
  </si>
  <si>
    <t>03305</t>
  </si>
  <si>
    <t>Državni ured za obnovu i stambeno zbrinjavanje</t>
  </si>
  <si>
    <t>47797</t>
  </si>
  <si>
    <t>Hrvatska agencija za obvezne zalihe nafte i naftnih derivata</t>
  </si>
  <si>
    <t>Agencija za istraživanje nesreća</t>
  </si>
  <si>
    <t>02091</t>
  </si>
  <si>
    <t>02097</t>
  </si>
  <si>
    <t>02545</t>
  </si>
  <si>
    <t>07610</t>
  </si>
  <si>
    <t>07725</t>
  </si>
  <si>
    <t>258</t>
  </si>
  <si>
    <t>25805</t>
  </si>
  <si>
    <t>Ured Komisije za odnose s vjerskim zajednicama</t>
  </si>
  <si>
    <t>Digitalni informacijsko-dokumentacijski ured</t>
  </si>
  <si>
    <t>Fond za naknadu oduzete imovine</t>
  </si>
  <si>
    <t>Hrvatski zavod za prostorni razvoj</t>
  </si>
  <si>
    <t>Državni zavod za zaštitu prirode</t>
  </si>
  <si>
    <t>POVJERENIK ZA INFORMIRANJE</t>
  </si>
  <si>
    <t>Povjerenik za informiranje</t>
  </si>
  <si>
    <t>07615</t>
  </si>
  <si>
    <t>Agencija za ozakonjenje nezakonito izgrađenih zgrada</t>
  </si>
  <si>
    <t>Zavod za vještačenje, prof. rehab. i zapošlj. osoba s inv.</t>
  </si>
  <si>
    <t>08635</t>
  </si>
  <si>
    <t>08640</t>
  </si>
  <si>
    <t>Zavod za unapređivanje zaštite na radu</t>
  </si>
  <si>
    <t>Plan
2015.</t>
  </si>
  <si>
    <t>Indeks
2015./
2014.</t>
  </si>
  <si>
    <t>Indeks
2015./
Plan 2015.</t>
  </si>
  <si>
    <t>Razlika
2015. - 2014.</t>
  </si>
  <si>
    <t>012</t>
  </si>
  <si>
    <t>DRŽAVNO IZBORNO POVJERENSTVO REPUBLIKE HRVATSKE</t>
  </si>
  <si>
    <t>01205</t>
  </si>
  <si>
    <t>Direkcija za korištenje službenih zrakoplova</t>
  </si>
  <si>
    <t>04040</t>
  </si>
  <si>
    <t>Agencija za prostore ugrožene eksplozivnom atmosferom</t>
  </si>
  <si>
    <t>04110</t>
  </si>
  <si>
    <t>Javna ustanova "Memorijalni centar Domovinskog rata Vukovar"</t>
  </si>
  <si>
    <t>052</t>
  </si>
  <si>
    <t>POVJERENSTVO ZA ODLUČIVANJE O SUKOBU INTERESA</t>
  </si>
  <si>
    <t>05205</t>
  </si>
  <si>
    <t>Savjetodavna služba</t>
  </si>
  <si>
    <t>Središnja agencija za financiranje i ugovaranje programa EU</t>
  </si>
  <si>
    <t>48031</t>
  </si>
  <si>
    <t>Fond za profesionalnu rehabilitaciju i zapošljavanje osoba s</t>
  </si>
  <si>
    <t>Agencija za osiguranje radničkih potraživanja u slučaju steč</t>
  </si>
  <si>
    <t>26346</t>
  </si>
  <si>
    <t>Hrvatski zavod za javno zdravstvo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</si>
  <si>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</si>
  <si>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</si>
  <si>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</si>
  <si>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</si>
  <si>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</si>
  <si>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</si>
  <si>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</si>
  <si>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</si>
  <si>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</si>
  <si>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</si>
  <si>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</si>
  <si>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</si>
  <si>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</si>
  <si>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</si>
  <si>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26563</t>
  </si>
  <si>
    <t>Hrvatski zavod za zaštitu zdravlja i sigurnost na radu</t>
  </si>
  <si>
    <t>26571</t>
  </si>
  <si>
    <t>Klinička bolnica Dubrava</t>
  </si>
  <si>
    <t>38069</t>
  </si>
  <si>
    <t>Klinički bolnički centar Zagreb</t>
  </si>
  <si>
    <t>41128</t>
  </si>
  <si>
    <t>Hrvatski zavod za telemedicinu</t>
  </si>
  <si>
    <t>43191</t>
  </si>
  <si>
    <t>44573</t>
  </si>
  <si>
    <t>Hrvatski zavod za hitnu medicinu</t>
  </si>
  <si>
    <t>47893</t>
  </si>
  <si>
    <t>Klinika za dječje bolesti Zagreb</t>
  </si>
  <si>
    <t>Ured za opće poslove Hrvatskoga sabora i Vlade Republike Hrvatske</t>
  </si>
  <si>
    <t>Izvor: Ministarstvo financija</t>
  </si>
  <si>
    <t>Agencija za plaćanja u poljoprivredi, ribarstvu i ruralnom razvoju</t>
  </si>
  <si>
    <t>Agencija za kvalitetu i akreditaciju u zdravstvu i socijalnoj skrbi</t>
  </si>
  <si>
    <t>Ured zastupnika Republike Hrvatske pred Europskim sudom za ljudska prava</t>
  </si>
  <si>
    <t>Imunološki zavod</t>
  </si>
  <si>
    <t>Dom zdravlja Ministarstva unutarnjih poslova RH</t>
  </si>
  <si>
    <t>Mjesečni izvještaj po organizacijskoj klasifikaciji Državnog proračuna i računima 3 i 4 ekonomske klasifikacije za razdoblje siječanj-rujan 2014. i 2015. godine</t>
  </si>
  <si>
    <t>Siječanj-rujan
2014.</t>
  </si>
  <si>
    <t>Siječanj-rujan
2015.*</t>
  </si>
  <si>
    <t>* Preliminarni podaci; 19.11.2015.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</si>
</sst>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\ #,##0.00"/>
    <numFmt numFmtId="165" formatCode="#,##0;\-\ #,##0"/>
    <numFmt numFmtId="166" formatCode="#,##0.0"/>
    <numFmt numFmtId="167" formatCode="#,##0.000"/>
    <numFmt numFmtId="168" formatCode="#,##0.0000"/>
    <numFmt numFmtId="169" formatCode="#,##0.00000"/>
    <numFmt numFmtId="170" formatCode="#,##0.00000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4" fontId="1" fillId="31" borderId="9" applyNumberFormat="0" applyProtection="0">
      <alignment vertical="center"/>
    </xf>
    <xf numFmtId="0" fontId="0" fillId="0" borderId="0">
      <alignment/>
      <protection/>
    </xf>
    <xf numFmtId="4" fontId="1" fillId="32" borderId="9" applyNumberFormat="0" applyProtection="0">
      <alignment horizontal="left" vertical="center" indent="1"/>
    </xf>
    <xf numFmtId="0" fontId="0" fillId="0" borderId="0">
      <alignment/>
      <protection/>
    </xf>
    <xf numFmtId="4" fontId="1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3" fillId="35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36" borderId="9" applyNumberFormat="0" applyProtection="0">
      <alignment horizontal="right" vertical="center"/>
    </xf>
    <xf numFmtId="0" fontId="0" fillId="0" borderId="0">
      <alignment/>
      <protection/>
    </xf>
    <xf numFmtId="4" fontId="2" fillId="3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77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 quotePrefix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73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75" applyFont="1" applyFill="1" applyBorder="1" applyAlignment="1" quotePrefix="1">
      <alignment horizontal="left" vertical="center" wrapText="1"/>
    </xf>
    <xf numFmtId="0" fontId="3" fillId="0" borderId="11" xfId="73" applyFont="1" applyFill="1" applyBorder="1" applyAlignment="1" quotePrefix="1">
      <alignment horizontal="left" vertical="center" indent="1"/>
    </xf>
    <xf numFmtId="0" fontId="3" fillId="0" borderId="11" xfId="75" applyFont="1" applyFill="1" applyBorder="1" applyAlignment="1" quotePrefix="1">
      <alignment horizontal="left" vertical="center" indent="2"/>
    </xf>
    <xf numFmtId="0" fontId="0" fillId="0" borderId="11" xfId="77" applyFont="1" applyFill="1" applyBorder="1" applyAlignment="1" quotePrefix="1">
      <alignment horizontal="left" vertical="center" indent="3"/>
    </xf>
    <xf numFmtId="3" fontId="2" fillId="0" borderId="12" xfId="86" applyNumberFormat="1" applyFont="1" applyFill="1" applyBorder="1">
      <alignment horizontal="right" vertical="center"/>
    </xf>
    <xf numFmtId="3" fontId="1" fillId="0" borderId="12" xfId="53" applyNumberFormat="1" applyFont="1" applyFill="1" applyBorder="1">
      <alignment vertical="center"/>
    </xf>
    <xf numFmtId="0" fontId="0" fillId="0" borderId="13" xfId="77" applyFont="1" applyFill="1" applyBorder="1" applyAlignment="1" quotePrefix="1">
      <alignment horizontal="left" vertical="center" wrapText="1"/>
    </xf>
    <xf numFmtId="3" fontId="2" fillId="0" borderId="14" xfId="86" applyNumberFormat="1" applyFont="1" applyFill="1" applyBorder="1">
      <alignment horizontal="right" vertical="center"/>
    </xf>
    <xf numFmtId="0" fontId="0" fillId="0" borderId="15" xfId="0" applyFont="1" applyFill="1" applyBorder="1" applyAlignment="1">
      <alignment/>
    </xf>
    <xf numFmtId="0" fontId="1" fillId="0" borderId="16" xfId="55" applyNumberFormat="1" applyFont="1" applyFill="1" applyBorder="1" applyAlignment="1" quotePrefix="1">
      <alignment horizontal="left" vertical="center"/>
    </xf>
    <xf numFmtId="3" fontId="1" fillId="0" borderId="16" xfId="53" applyNumberFormat="1" applyFont="1" applyFill="1" applyBorder="1">
      <alignment vertical="center"/>
    </xf>
    <xf numFmtId="3" fontId="1" fillId="0" borderId="17" xfId="53" applyNumberFormat="1" applyFont="1" applyFill="1" applyBorder="1">
      <alignment vertical="center"/>
    </xf>
    <xf numFmtId="3" fontId="0" fillId="0" borderId="0" xfId="0" applyNumberFormat="1" applyFont="1" applyFill="1" applyBorder="1" applyAlignment="1">
      <alignment/>
    </xf>
    <xf numFmtId="166" fontId="1" fillId="0" borderId="0" xfId="53" applyNumberFormat="1" applyFont="1" applyFill="1" applyBorder="1" applyAlignment="1">
      <alignment horizontal="right" vertical="center"/>
    </xf>
    <xf numFmtId="166" fontId="1" fillId="0" borderId="16" xfId="53" applyNumberFormat="1" applyFont="1" applyFill="1" applyBorder="1" applyAlignment="1">
      <alignment horizontal="right" vertical="center"/>
    </xf>
    <xf numFmtId="166" fontId="2" fillId="0" borderId="0" xfId="86" applyNumberFormat="1" applyFont="1" applyFill="1" applyBorder="1" applyAlignment="1">
      <alignment horizontal="right" vertical="center"/>
    </xf>
    <xf numFmtId="166" fontId="2" fillId="0" borderId="13" xfId="86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38" borderId="18" xfId="57" applyNumberFormat="1" applyFont="1" applyFill="1" applyBorder="1">
      <alignment horizontal="left" vertical="center" indent="1"/>
    </xf>
    <xf numFmtId="0" fontId="1" fillId="38" borderId="19" xfId="57" applyNumberFormat="1" applyFont="1" applyFill="1" applyBorder="1" applyAlignment="1">
      <alignment horizontal="left" vertical="center" wrapText="1"/>
    </xf>
    <xf numFmtId="0" fontId="1" fillId="38" borderId="19" xfId="88" applyNumberFormat="1" applyFont="1" applyFill="1" applyBorder="1" applyAlignment="1">
      <alignment horizontal="center" vertical="center" wrapText="1"/>
    </xf>
    <xf numFmtId="0" fontId="1" fillId="38" borderId="19" xfId="88" applyNumberFormat="1" applyFont="1" applyFill="1" applyBorder="1" applyAlignment="1" quotePrefix="1">
      <alignment horizontal="center" vertical="center" wrapText="1"/>
    </xf>
    <xf numFmtId="0" fontId="1" fillId="38" borderId="20" xfId="88" applyNumberFormat="1" applyFont="1" applyFill="1" applyBorder="1" applyAlignment="1" quotePrefix="1">
      <alignment horizontal="center" vertical="center" wrapText="1"/>
    </xf>
    <xf numFmtId="3" fontId="3" fillId="0" borderId="0" xfId="53" applyNumberFormat="1" applyFont="1" applyFill="1" applyBorder="1">
      <alignment vertical="center"/>
    </xf>
    <xf numFmtId="3" fontId="0" fillId="0" borderId="0" xfId="86" applyNumberFormat="1" applyFont="1" applyFill="1" applyBorder="1">
      <alignment horizontal="right" vertical="center"/>
    </xf>
    <xf numFmtId="3" fontId="0" fillId="0" borderId="13" xfId="86" applyNumberFormat="1" applyFont="1" applyFill="1" applyBorder="1">
      <alignment horizontal="right" vertical="center"/>
    </xf>
    <xf numFmtId="4" fontId="41" fillId="0" borderId="0" xfId="0" applyNumberFormat="1" applyFont="1" applyFill="1" applyBorder="1" applyAlignment="1">
      <alignment/>
    </xf>
    <xf numFmtId="0" fontId="0" fillId="0" borderId="21" xfId="77" applyFont="1" applyFill="1" applyBorder="1" applyAlignment="1" quotePrefix="1">
      <alignment horizontal="left" vertical="center" indent="3"/>
    </xf>
    <xf numFmtId="169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8" borderId="19" xfId="88" applyNumberFormat="1" applyFont="1" applyFill="1" applyBorder="1" applyAlignment="1">
      <alignment horizontal="center" vertical="center" wrapText="1"/>
    </xf>
    <xf numFmtId="3" fontId="3" fillId="0" borderId="0" xfId="86" applyNumberFormat="1" applyFont="1" applyFill="1" applyBorder="1">
      <alignment horizontal="right" vertical="center"/>
    </xf>
    <xf numFmtId="166" fontId="1" fillId="0" borderId="0" xfId="86" applyNumberFormat="1" applyFont="1" applyFill="1" applyBorder="1" applyAlignment="1">
      <alignment horizontal="right" vertical="center"/>
    </xf>
    <xf numFmtId="3" fontId="1" fillId="0" borderId="12" xfId="86" applyNumberFormat="1" applyFont="1" applyFill="1" applyBorder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1" fillId="0" borderId="0" xfId="53" applyNumberFormat="1" applyFont="1" applyFill="1" applyBorder="1">
      <alignment vertical="center"/>
    </xf>
    <xf numFmtId="3" fontId="2" fillId="0" borderId="0" xfId="86" applyNumberFormat="1" applyFont="1" applyFill="1" applyBorder="1">
      <alignment horizontal="right" vertical="center"/>
    </xf>
  </cellXfs>
  <cellStyles count="8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1" xfId="75"/>
    <cellStyle name="SAPBEXHLevel1X" xfId="76"/>
    <cellStyle name="SAPBEXHLevel2" xfId="77"/>
    <cellStyle name="SAPBEXHLevel2X" xfId="78"/>
    <cellStyle name="SAPBEXHLevel3" xfId="79"/>
    <cellStyle name="SAPBEXHLevel3X" xfId="80"/>
    <cellStyle name="SAPBEXinputData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defined" xfId="91"/>
    <cellStyle name="Tekst objašnjenja" xfId="92"/>
    <cellStyle name="Tekst upozorenja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47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6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1.00390625" style="1" customWidth="1"/>
    <col min="2" max="2" width="59.28125" style="3" customWidth="1"/>
    <col min="3" max="5" width="15.7109375" style="1" customWidth="1"/>
    <col min="6" max="7" width="12.140625" style="26" customWidth="1"/>
    <col min="8" max="8" width="15.421875" style="1" bestFit="1" customWidth="1"/>
    <col min="9" max="9" width="4.28125" style="1" customWidth="1"/>
    <col min="10" max="10" width="11.140625" style="1" bestFit="1" customWidth="1"/>
    <col min="11" max="12" width="14.421875" style="1" bestFit="1" customWidth="1"/>
    <col min="13" max="13" width="9.7109375" style="1" bestFit="1" customWidth="1"/>
    <col min="14" max="16384" width="9.140625" style="1" customWidth="1"/>
  </cols>
  <sheetData>
    <row r="1" ht="12.75">
      <c r="A1" s="8" t="s">
        <v>443</v>
      </c>
    </row>
    <row r="2" spans="3:8" ht="13.5" thickBot="1">
      <c r="C2" s="35"/>
      <c r="D2" s="35"/>
      <c r="E2" s="35"/>
      <c r="F2" s="35"/>
      <c r="G2" s="35"/>
      <c r="H2" s="35"/>
    </row>
    <row r="3" spans="1:8" ht="39.75" customHeight="1">
      <c r="A3" s="27"/>
      <c r="B3" s="28" t="s">
        <v>355</v>
      </c>
      <c r="C3" s="40" t="s">
        <v>444</v>
      </c>
      <c r="D3" s="40" t="s">
        <v>387</v>
      </c>
      <c r="E3" s="29" t="s">
        <v>445</v>
      </c>
      <c r="F3" s="30" t="s">
        <v>388</v>
      </c>
      <c r="G3" s="30" t="s">
        <v>389</v>
      </c>
      <c r="H3" s="31" t="s">
        <v>390</v>
      </c>
    </row>
    <row r="4" spans="1:13" ht="12.75">
      <c r="A4" s="17"/>
      <c r="B4" s="18" t="s">
        <v>0</v>
      </c>
      <c r="C4" s="19">
        <f>+C5+C15+C19+C23+C27+C31+C35+C84+C103+C104+C108+C112+C116+C123+C127+C143+C150+C154+C182+C189+C193+C220+C242+C252+C271+C287+C303+C348+C373+C377+C387+C444+C451+C455+C498+C502+C506+C510+C514+C518+C522+C526+C527+C528+C529+C533+C537+C540</f>
        <v>93827966418.28995</v>
      </c>
      <c r="D4" s="19">
        <f>+D5+D15+D19+D23+D27+D31+D35+D84+D103+D104+D108+D112+D116+D123+D127+D143+D150+D154+D182+D189+D193+D220+D242+D252+D271+D287+D303+D348+D373+D377+D387+D444+D451+D455+D498+D502+D506+D510+D514+D518+D522+D526+D527+D528+D529+D533+D537+D540</f>
        <v>120717327467</v>
      </c>
      <c r="E4" s="19">
        <f>+E5+E15+E19+E23+E27+E31+E35+E84+E103+E104+E108+E112+E116+E123+E127+E143+E150+E154+E182+E189+E193+E220+E242+E252+E271+E287+E303+E348+E373+E377+E387+E444+E451+E455+E498+E502+E506+E510+E514+E518+E522+E526+E527+E528+E529+E533+E537+E540</f>
        <v>86681196185.29001</v>
      </c>
      <c r="F4" s="23">
        <f>IF(C4=0,"x",E4/C4*100)</f>
        <v>92.38311293976119</v>
      </c>
      <c r="G4" s="23">
        <f>IF(D4=0,"x",E4/D4*100)</f>
        <v>71.80509874109472</v>
      </c>
      <c r="H4" s="20">
        <f>+H5+H15+H19+H23+H27+H31+H35+H84+H103+H104+H108+H112+H116+H123+H127+H143+H150+H154+H182+H189+H193+H220+H242+H252+H271+H287+H303+H348+H373+H377+H387+H438+H445+H449+H492+H496+H500+H504+H508+H512+H516+H520+H521+H522+H523+H527+H531+H534</f>
        <v>-7141416230.219998</v>
      </c>
      <c r="I4" s="21"/>
      <c r="J4" s="37"/>
      <c r="K4" s="38"/>
      <c r="L4" s="38"/>
      <c r="M4" s="38"/>
    </row>
    <row r="5" spans="1:15" s="8" customFormat="1" ht="12.75">
      <c r="A5" s="10" t="s">
        <v>1</v>
      </c>
      <c r="B5" s="7" t="s">
        <v>2</v>
      </c>
      <c r="C5" s="32">
        <v>165786626.08</v>
      </c>
      <c r="D5" s="32">
        <v>131758000</v>
      </c>
      <c r="E5" s="32">
        <f>+E6</f>
        <v>91796601.63</v>
      </c>
      <c r="F5" s="22">
        <f aca="true" t="shared" si="0" ref="F5:F66">IF(C5=0,"x",E5/C5*100)</f>
        <v>55.370329803143306</v>
      </c>
      <c r="G5" s="22">
        <f aca="true" t="shared" si="1" ref="G5:G66">IF(D5=0,"x",E5/D5*100)</f>
        <v>69.67060947342856</v>
      </c>
      <c r="H5" s="14">
        <f aca="true" t="shared" si="2" ref="H5:H66">+E5-C5</f>
        <v>-73990024.45000002</v>
      </c>
      <c r="J5" s="21"/>
      <c r="K5" s="21"/>
      <c r="L5" s="21"/>
      <c r="M5" s="21"/>
      <c r="N5" s="21"/>
      <c r="O5" s="21"/>
    </row>
    <row r="6" spans="1:12" s="8" customFormat="1" ht="12.75">
      <c r="A6" s="11" t="s">
        <v>3</v>
      </c>
      <c r="B6" s="9" t="s">
        <v>4</v>
      </c>
      <c r="C6" s="32">
        <v>95970996.65</v>
      </c>
      <c r="D6" s="32">
        <v>131758000</v>
      </c>
      <c r="E6" s="32">
        <v>91796601.63</v>
      </c>
      <c r="F6" s="22">
        <f t="shared" si="0"/>
        <v>95.65035774795196</v>
      </c>
      <c r="G6" s="22">
        <f t="shared" si="1"/>
        <v>69.67060947342856</v>
      </c>
      <c r="H6" s="14">
        <f t="shared" si="2"/>
        <v>-4174395.0200000107</v>
      </c>
      <c r="J6" s="21"/>
      <c r="K6" s="21"/>
      <c r="L6" s="21"/>
    </row>
    <row r="7" spans="1:12" ht="12.75">
      <c r="A7" s="12" t="s">
        <v>5</v>
      </c>
      <c r="B7" s="2" t="s">
        <v>6</v>
      </c>
      <c r="C7" s="33">
        <v>95008738.73</v>
      </c>
      <c r="D7" s="33">
        <v>129928000</v>
      </c>
      <c r="E7" s="33">
        <v>90943580.72</v>
      </c>
      <c r="F7" s="24">
        <f t="shared" si="0"/>
        <v>95.72127989031351</v>
      </c>
      <c r="G7" s="24">
        <f t="shared" si="1"/>
        <v>69.99536721876731</v>
      </c>
      <c r="H7" s="13">
        <f t="shared" si="2"/>
        <v>-4065158.0100000054</v>
      </c>
      <c r="J7" s="21"/>
      <c r="K7" s="21"/>
      <c r="L7" s="21"/>
    </row>
    <row r="8" spans="1:12" ht="12.75">
      <c r="A8" s="12" t="s">
        <v>7</v>
      </c>
      <c r="B8" s="2" t="s">
        <v>8</v>
      </c>
      <c r="C8" s="33">
        <v>962257.92</v>
      </c>
      <c r="D8" s="33">
        <v>1830000</v>
      </c>
      <c r="E8" s="33">
        <v>853020.91</v>
      </c>
      <c r="F8" s="24">
        <f t="shared" si="0"/>
        <v>88.64784506008534</v>
      </c>
      <c r="G8" s="24">
        <f t="shared" si="1"/>
        <v>46.61316448087432</v>
      </c>
      <c r="H8" s="13">
        <f t="shared" si="2"/>
        <v>-109237.01000000001</v>
      </c>
      <c r="J8" s="21"/>
      <c r="K8" s="21"/>
      <c r="L8" s="21"/>
    </row>
    <row r="9" spans="1:12" s="8" customFormat="1" ht="12.75">
      <c r="A9" s="11" t="s">
        <v>9</v>
      </c>
      <c r="B9" s="9" t="s">
        <v>10</v>
      </c>
      <c r="C9" s="32">
        <v>66567004.72</v>
      </c>
      <c r="D9" s="32">
        <v>0</v>
      </c>
      <c r="E9" s="32"/>
      <c r="F9" s="22">
        <f t="shared" si="0"/>
        <v>0</v>
      </c>
      <c r="G9" s="22" t="str">
        <f t="shared" si="1"/>
        <v>x</v>
      </c>
      <c r="H9" s="14">
        <f t="shared" si="2"/>
        <v>-66567004.72</v>
      </c>
      <c r="J9" s="21"/>
      <c r="K9" s="21"/>
      <c r="L9" s="21"/>
    </row>
    <row r="10" spans="1:12" ht="12.75">
      <c r="A10" s="12" t="s">
        <v>5</v>
      </c>
      <c r="B10" s="2" t="s">
        <v>6</v>
      </c>
      <c r="C10" s="33">
        <v>66428908.73</v>
      </c>
      <c r="D10" s="33">
        <v>0</v>
      </c>
      <c r="E10" s="33"/>
      <c r="F10" s="24">
        <f t="shared" si="0"/>
        <v>0</v>
      </c>
      <c r="G10" s="24" t="str">
        <f t="shared" si="1"/>
        <v>x</v>
      </c>
      <c r="H10" s="13">
        <f t="shared" si="2"/>
        <v>-66428908.73</v>
      </c>
      <c r="J10" s="21"/>
      <c r="K10" s="21"/>
      <c r="L10" s="21"/>
    </row>
    <row r="11" spans="1:12" ht="12.75">
      <c r="A11" s="12" t="s">
        <v>7</v>
      </c>
      <c r="B11" s="2" t="s">
        <v>8</v>
      </c>
      <c r="C11" s="33">
        <v>138095.99</v>
      </c>
      <c r="D11" s="33">
        <v>0</v>
      </c>
      <c r="E11" s="33"/>
      <c r="F11" s="24">
        <f>IF(C11=0,"x",E11/C11*100)</f>
        <v>0</v>
      </c>
      <c r="G11" s="24" t="str">
        <f>IF(D11=0,"x",E11/D11*100)</f>
        <v>x</v>
      </c>
      <c r="H11" s="13">
        <f>+E11-C11</f>
        <v>-138095.99</v>
      </c>
      <c r="J11" s="21"/>
      <c r="K11" s="21"/>
      <c r="L11" s="21"/>
    </row>
    <row r="12" spans="1:12" s="8" customFormat="1" ht="12.75">
      <c r="A12" s="11" t="s">
        <v>358</v>
      </c>
      <c r="B12" s="9" t="s">
        <v>359</v>
      </c>
      <c r="C12" s="32">
        <v>3248624.71</v>
      </c>
      <c r="D12" s="32">
        <v>0</v>
      </c>
      <c r="E12" s="32"/>
      <c r="F12" s="22">
        <f>IF(C12=0,"x",E12/C12*100)</f>
        <v>0</v>
      </c>
      <c r="G12" s="22" t="str">
        <f>IF(D12=0,"x",E12/D12*100)</f>
        <v>x</v>
      </c>
      <c r="H12" s="14">
        <f>+E12-C12</f>
        <v>-3248624.71</v>
      </c>
      <c r="J12" s="21"/>
      <c r="K12" s="21"/>
      <c r="L12" s="21"/>
    </row>
    <row r="13" spans="1:12" ht="12.75">
      <c r="A13" s="12" t="s">
        <v>5</v>
      </c>
      <c r="B13" s="2" t="s">
        <v>6</v>
      </c>
      <c r="C13" s="33">
        <v>3187361.26</v>
      </c>
      <c r="D13" s="33">
        <v>0</v>
      </c>
      <c r="E13" s="33"/>
      <c r="F13" s="24">
        <f t="shared" si="0"/>
        <v>0</v>
      </c>
      <c r="G13" s="24" t="str">
        <f t="shared" si="1"/>
        <v>x</v>
      </c>
      <c r="H13" s="13">
        <f t="shared" si="2"/>
        <v>-3187361.26</v>
      </c>
      <c r="J13" s="21"/>
      <c r="K13" s="21"/>
      <c r="L13" s="21"/>
    </row>
    <row r="14" spans="1:12" ht="12.75">
      <c r="A14" s="12" t="s">
        <v>7</v>
      </c>
      <c r="B14" s="2" t="s">
        <v>8</v>
      </c>
      <c r="C14" s="33">
        <v>61263.45</v>
      </c>
      <c r="D14" s="33">
        <v>0</v>
      </c>
      <c r="E14" s="33"/>
      <c r="F14" s="24">
        <f>IF(C14=0,"x",E14/C14*100)</f>
        <v>0</v>
      </c>
      <c r="G14" s="24" t="str">
        <f>IF(D14=0,"x",E14/D14*100)</f>
        <v>x</v>
      </c>
      <c r="H14" s="13">
        <f>+E14-C14</f>
        <v>-61263.45</v>
      </c>
      <c r="J14" s="21"/>
      <c r="K14" s="21"/>
      <c r="L14" s="21"/>
    </row>
    <row r="15" spans="1:15" s="8" customFormat="1" ht="12.75">
      <c r="A15" s="10" t="s">
        <v>391</v>
      </c>
      <c r="B15" s="7" t="s">
        <v>392</v>
      </c>
      <c r="C15" s="32"/>
      <c r="D15" s="32">
        <v>201611500</v>
      </c>
      <c r="E15" s="32">
        <f>+E16</f>
        <v>87535142.14</v>
      </c>
      <c r="F15" s="22" t="str">
        <f t="shared" si="0"/>
        <v>x</v>
      </c>
      <c r="G15" s="22">
        <f t="shared" si="1"/>
        <v>43.417732688859516</v>
      </c>
      <c r="H15" s="14">
        <f t="shared" si="2"/>
        <v>87535142.14</v>
      </c>
      <c r="J15" s="21"/>
      <c r="K15" s="21"/>
      <c r="L15" s="21"/>
      <c r="M15" s="21"/>
      <c r="N15" s="21"/>
      <c r="O15" s="21"/>
    </row>
    <row r="16" spans="1:12" s="8" customFormat="1" ht="12.75">
      <c r="A16" s="11" t="s">
        <v>393</v>
      </c>
      <c r="B16" s="9" t="s">
        <v>10</v>
      </c>
      <c r="C16" s="32"/>
      <c r="D16" s="32">
        <v>201611500</v>
      </c>
      <c r="E16" s="32">
        <f>+E17+E18</f>
        <v>87535142.14</v>
      </c>
      <c r="F16" s="22" t="str">
        <f t="shared" si="0"/>
        <v>x</v>
      </c>
      <c r="G16" s="22">
        <f t="shared" si="1"/>
        <v>43.417732688859516</v>
      </c>
      <c r="H16" s="14">
        <f t="shared" si="2"/>
        <v>87535142.14</v>
      </c>
      <c r="J16" s="21"/>
      <c r="K16" s="21"/>
      <c r="L16" s="21"/>
    </row>
    <row r="17" spans="1:12" ht="12.75">
      <c r="A17" s="12" t="s">
        <v>5</v>
      </c>
      <c r="B17" s="2" t="s">
        <v>6</v>
      </c>
      <c r="C17" s="33"/>
      <c r="D17" s="33">
        <v>199155500</v>
      </c>
      <c r="E17" s="33">
        <v>87376598.92</v>
      </c>
      <c r="F17" s="24" t="str">
        <f>IF(C17=0,"x",E17/C17*100)</f>
        <v>x</v>
      </c>
      <c r="G17" s="24">
        <f>IF(D17=0,"x",E17/D17*100)</f>
        <v>43.87355554830271</v>
      </c>
      <c r="H17" s="13">
        <f t="shared" si="2"/>
        <v>87376598.92</v>
      </c>
      <c r="J17" s="21"/>
      <c r="K17" s="21"/>
      <c r="L17" s="21"/>
    </row>
    <row r="18" spans="1:12" ht="12.75">
      <c r="A18" s="12" t="s">
        <v>7</v>
      </c>
      <c r="B18" s="2" t="s">
        <v>8</v>
      </c>
      <c r="C18" s="33"/>
      <c r="D18" s="33">
        <v>2456000</v>
      </c>
      <c r="E18" s="33">
        <v>158543.22</v>
      </c>
      <c r="F18" s="24" t="str">
        <f>IF(C18=0,"x",E18/C18*100)</f>
        <v>x</v>
      </c>
      <c r="G18" s="24">
        <f>IF(D18=0,"x",E18/D18*100)</f>
        <v>6.455342833876221</v>
      </c>
      <c r="H18" s="13">
        <f t="shared" si="2"/>
        <v>158543.22</v>
      </c>
      <c r="J18" s="21"/>
      <c r="K18" s="21"/>
      <c r="L18" s="21"/>
    </row>
    <row r="19" spans="1:15" s="8" customFormat="1" ht="25.5">
      <c r="A19" s="10" t="s">
        <v>11</v>
      </c>
      <c r="B19" s="7" t="s">
        <v>357</v>
      </c>
      <c r="C19" s="32">
        <v>491246.47</v>
      </c>
      <c r="D19" s="32">
        <v>863000</v>
      </c>
      <c r="E19" s="32">
        <v>543604.87</v>
      </c>
      <c r="F19" s="22">
        <f>IF(C19=0,"x",E19/C19*100)</f>
        <v>110.65827506098924</v>
      </c>
      <c r="G19" s="22">
        <f>IF(D19=0,"x",E19/D19*100)</f>
        <v>62.99013557358053</v>
      </c>
      <c r="H19" s="14">
        <f t="shared" si="2"/>
        <v>52358.40000000002</v>
      </c>
      <c r="J19" s="21"/>
      <c r="K19" s="21"/>
      <c r="L19" s="21"/>
      <c r="M19" s="21"/>
      <c r="N19" s="21"/>
      <c r="O19" s="21"/>
    </row>
    <row r="20" spans="1:12" s="8" customFormat="1" ht="25.5">
      <c r="A20" s="11" t="s">
        <v>12</v>
      </c>
      <c r="B20" s="9" t="s">
        <v>356</v>
      </c>
      <c r="C20" s="32">
        <v>491246.47</v>
      </c>
      <c r="D20" s="32">
        <v>863000</v>
      </c>
      <c r="E20" s="32">
        <v>543604.87</v>
      </c>
      <c r="F20" s="22">
        <f t="shared" si="0"/>
        <v>110.65827506098924</v>
      </c>
      <c r="G20" s="22">
        <f t="shared" si="1"/>
        <v>62.99013557358053</v>
      </c>
      <c r="H20" s="14">
        <f t="shared" si="2"/>
        <v>52358.40000000002</v>
      </c>
      <c r="J20" s="21"/>
      <c r="K20" s="21"/>
      <c r="L20" s="21"/>
    </row>
    <row r="21" spans="1:12" ht="12.75">
      <c r="A21" s="12" t="s">
        <v>5</v>
      </c>
      <c r="B21" s="2" t="s">
        <v>6</v>
      </c>
      <c r="C21" s="33">
        <v>488438.44</v>
      </c>
      <c r="D21" s="33">
        <v>839000</v>
      </c>
      <c r="E21" s="33">
        <v>530261.94</v>
      </c>
      <c r="F21" s="24">
        <f t="shared" si="0"/>
        <v>108.56269625298123</v>
      </c>
      <c r="G21" s="24">
        <f t="shared" si="1"/>
        <v>63.20166150178783</v>
      </c>
      <c r="H21" s="13">
        <f t="shared" si="2"/>
        <v>41823.49999999994</v>
      </c>
      <c r="J21" s="21"/>
      <c r="K21" s="21"/>
      <c r="L21" s="21"/>
    </row>
    <row r="22" spans="1:12" ht="12.75">
      <c r="A22" s="12" t="s">
        <v>7</v>
      </c>
      <c r="B22" s="2" t="s">
        <v>8</v>
      </c>
      <c r="C22" s="33">
        <v>2808.03</v>
      </c>
      <c r="D22" s="33">
        <v>24000</v>
      </c>
      <c r="E22" s="33">
        <v>13342.93</v>
      </c>
      <c r="F22" s="24">
        <f t="shared" si="0"/>
        <v>475.17049319273656</v>
      </c>
      <c r="G22" s="24">
        <f t="shared" si="1"/>
        <v>55.59554166666667</v>
      </c>
      <c r="H22" s="13">
        <f t="shared" si="2"/>
        <v>10534.9</v>
      </c>
      <c r="J22" s="21"/>
      <c r="K22" s="21"/>
      <c r="L22" s="21"/>
    </row>
    <row r="23" spans="1:15" s="8" customFormat="1" ht="12.75">
      <c r="A23" s="10" t="s">
        <v>13</v>
      </c>
      <c r="B23" s="7" t="s">
        <v>14</v>
      </c>
      <c r="C23" s="32">
        <v>26345759.74</v>
      </c>
      <c r="D23" s="32">
        <v>41100000</v>
      </c>
      <c r="E23" s="32">
        <v>26245492.86</v>
      </c>
      <c r="F23" s="22">
        <f t="shared" si="0"/>
        <v>99.61941928800114</v>
      </c>
      <c r="G23" s="22">
        <f t="shared" si="1"/>
        <v>63.85764686131387</v>
      </c>
      <c r="H23" s="14">
        <f t="shared" si="2"/>
        <v>-100266.87999999896</v>
      </c>
      <c r="J23" s="21"/>
      <c r="K23" s="21"/>
      <c r="L23" s="21"/>
      <c r="M23" s="21"/>
      <c r="N23" s="21"/>
      <c r="O23" s="21"/>
    </row>
    <row r="24" spans="1:12" s="8" customFormat="1" ht="12.75">
      <c r="A24" s="11" t="s">
        <v>15</v>
      </c>
      <c r="B24" s="9" t="s">
        <v>16</v>
      </c>
      <c r="C24" s="32">
        <v>26345759.74</v>
      </c>
      <c r="D24" s="32">
        <v>41100000</v>
      </c>
      <c r="E24" s="32">
        <v>26245492.86</v>
      </c>
      <c r="F24" s="22">
        <f t="shared" si="0"/>
        <v>99.61941928800114</v>
      </c>
      <c r="G24" s="22">
        <f t="shared" si="1"/>
        <v>63.85764686131387</v>
      </c>
      <c r="H24" s="14">
        <f t="shared" si="2"/>
        <v>-100266.87999999896</v>
      </c>
      <c r="J24" s="21"/>
      <c r="K24" s="21"/>
      <c r="L24" s="21"/>
    </row>
    <row r="25" spans="1:12" ht="12.75">
      <c r="A25" s="12" t="s">
        <v>5</v>
      </c>
      <c r="B25" s="2" t="s">
        <v>6</v>
      </c>
      <c r="C25" s="33">
        <v>26118135.01</v>
      </c>
      <c r="D25" s="33">
        <v>40096500</v>
      </c>
      <c r="E25" s="33">
        <v>25840393.26</v>
      </c>
      <c r="F25" s="24">
        <f t="shared" si="0"/>
        <v>98.9365942480439</v>
      </c>
      <c r="G25" s="24">
        <f t="shared" si="1"/>
        <v>64.4455083610789</v>
      </c>
      <c r="H25" s="13">
        <f t="shared" si="2"/>
        <v>-277741.75</v>
      </c>
      <c r="J25" s="21"/>
      <c r="K25" s="21"/>
      <c r="L25" s="21"/>
    </row>
    <row r="26" spans="1:12" ht="12.75">
      <c r="A26" s="12" t="s">
        <v>7</v>
      </c>
      <c r="B26" s="2" t="s">
        <v>8</v>
      </c>
      <c r="C26" s="33">
        <v>227624.73</v>
      </c>
      <c r="D26" s="33">
        <v>1003500</v>
      </c>
      <c r="E26" s="33">
        <v>405099.6</v>
      </c>
      <c r="F26" s="24">
        <f t="shared" si="0"/>
        <v>177.96818473985667</v>
      </c>
      <c r="G26" s="24">
        <f t="shared" si="1"/>
        <v>40.36866965620329</v>
      </c>
      <c r="H26" s="13">
        <f t="shared" si="2"/>
        <v>177474.86999999997</v>
      </c>
      <c r="J26" s="21"/>
      <c r="K26" s="21"/>
      <c r="L26" s="21"/>
    </row>
    <row r="27" spans="1:15" s="8" customFormat="1" ht="12.75">
      <c r="A27" s="10" t="s">
        <v>17</v>
      </c>
      <c r="B27" s="7" t="s">
        <v>18</v>
      </c>
      <c r="C27" s="32">
        <v>19394373.33</v>
      </c>
      <c r="D27" s="32">
        <v>27425000</v>
      </c>
      <c r="E27" s="32">
        <v>19196741.13</v>
      </c>
      <c r="F27" s="22">
        <f t="shared" si="0"/>
        <v>98.98098176910779</v>
      </c>
      <c r="G27" s="22">
        <f t="shared" si="1"/>
        <v>69.99723292616225</v>
      </c>
      <c r="H27" s="14">
        <f t="shared" si="2"/>
        <v>-197632.19999999925</v>
      </c>
      <c r="J27" s="21"/>
      <c r="K27" s="21"/>
      <c r="L27" s="21"/>
      <c r="M27" s="21"/>
      <c r="N27" s="21"/>
      <c r="O27" s="21"/>
    </row>
    <row r="28" spans="1:12" s="8" customFormat="1" ht="12.75">
      <c r="A28" s="11" t="s">
        <v>19</v>
      </c>
      <c r="B28" s="9" t="s">
        <v>20</v>
      </c>
      <c r="C28" s="32">
        <v>19394373.33</v>
      </c>
      <c r="D28" s="32">
        <v>27425000</v>
      </c>
      <c r="E28" s="32">
        <v>19196741.13</v>
      </c>
      <c r="F28" s="22">
        <f t="shared" si="0"/>
        <v>98.98098176910779</v>
      </c>
      <c r="G28" s="22">
        <f t="shared" si="1"/>
        <v>69.99723292616225</v>
      </c>
      <c r="H28" s="14">
        <f t="shared" si="2"/>
        <v>-197632.19999999925</v>
      </c>
      <c r="J28" s="21"/>
      <c r="K28" s="21"/>
      <c r="L28" s="21"/>
    </row>
    <row r="29" spans="1:12" ht="12.75">
      <c r="A29" s="12" t="s">
        <v>5</v>
      </c>
      <c r="B29" s="2" t="s">
        <v>6</v>
      </c>
      <c r="C29" s="33">
        <v>19298896.84</v>
      </c>
      <c r="D29" s="33">
        <v>27081000</v>
      </c>
      <c r="E29" s="33">
        <v>19029380.07</v>
      </c>
      <c r="F29" s="24">
        <f t="shared" si="0"/>
        <v>98.60346022762614</v>
      </c>
      <c r="G29" s="24">
        <f t="shared" si="1"/>
        <v>70.26838030353385</v>
      </c>
      <c r="H29" s="13">
        <f t="shared" si="2"/>
        <v>-269516.76999999955</v>
      </c>
      <c r="J29" s="21"/>
      <c r="K29" s="21"/>
      <c r="L29" s="21"/>
    </row>
    <row r="30" spans="1:12" ht="12.75">
      <c r="A30" s="12" t="s">
        <v>7</v>
      </c>
      <c r="B30" s="2" t="s">
        <v>8</v>
      </c>
      <c r="C30" s="33">
        <v>95476.49</v>
      </c>
      <c r="D30" s="33">
        <v>344000</v>
      </c>
      <c r="E30" s="33">
        <v>167361.06</v>
      </c>
      <c r="F30" s="24">
        <f t="shared" si="0"/>
        <v>175.29033587221315</v>
      </c>
      <c r="G30" s="24">
        <f t="shared" si="1"/>
        <v>48.65147093023256</v>
      </c>
      <c r="H30" s="13">
        <f t="shared" si="2"/>
        <v>71884.56999999999</v>
      </c>
      <c r="J30" s="21"/>
      <c r="K30" s="21"/>
      <c r="L30" s="21"/>
    </row>
    <row r="31" spans="1:15" s="8" customFormat="1" ht="12.75">
      <c r="A31" s="10" t="s">
        <v>21</v>
      </c>
      <c r="B31" s="7" t="s">
        <v>22</v>
      </c>
      <c r="C31" s="32">
        <v>9137621.33</v>
      </c>
      <c r="D31" s="32">
        <v>11795000</v>
      </c>
      <c r="E31" s="32">
        <v>7860564.16</v>
      </c>
      <c r="F31" s="22">
        <f t="shared" si="0"/>
        <v>86.02418371390314</v>
      </c>
      <c r="G31" s="22">
        <f t="shared" si="1"/>
        <v>66.64318914794404</v>
      </c>
      <c r="H31" s="14">
        <f t="shared" si="2"/>
        <v>-1277057.17</v>
      </c>
      <c r="J31" s="21"/>
      <c r="K31" s="21"/>
      <c r="L31" s="21"/>
      <c r="M31" s="21"/>
      <c r="N31" s="21"/>
      <c r="O31" s="21"/>
    </row>
    <row r="32" spans="1:12" s="8" customFormat="1" ht="12.75">
      <c r="A32" s="11" t="s">
        <v>23</v>
      </c>
      <c r="B32" s="9" t="s">
        <v>24</v>
      </c>
      <c r="C32" s="32">
        <v>9137621.33</v>
      </c>
      <c r="D32" s="32">
        <v>11795000</v>
      </c>
      <c r="E32" s="32">
        <v>7860564.16</v>
      </c>
      <c r="F32" s="22">
        <f t="shared" si="0"/>
        <v>86.02418371390314</v>
      </c>
      <c r="G32" s="22">
        <f t="shared" si="1"/>
        <v>66.64318914794404</v>
      </c>
      <c r="H32" s="14">
        <f t="shared" si="2"/>
        <v>-1277057.17</v>
      </c>
      <c r="J32" s="21"/>
      <c r="K32" s="21"/>
      <c r="L32" s="21"/>
    </row>
    <row r="33" spans="1:12" ht="12.75">
      <c r="A33" s="12" t="s">
        <v>5</v>
      </c>
      <c r="B33" s="2" t="s">
        <v>6</v>
      </c>
      <c r="C33" s="33">
        <v>8893331.96</v>
      </c>
      <c r="D33" s="33">
        <v>11532000</v>
      </c>
      <c r="E33" s="33">
        <v>7819281.46</v>
      </c>
      <c r="F33" s="24">
        <f t="shared" si="0"/>
        <v>87.92296852483621</v>
      </c>
      <c r="G33" s="24">
        <f t="shared" si="1"/>
        <v>67.80507682969129</v>
      </c>
      <c r="H33" s="13">
        <f t="shared" si="2"/>
        <v>-1074050.500000001</v>
      </c>
      <c r="J33" s="21"/>
      <c r="K33" s="21"/>
      <c r="L33" s="21"/>
    </row>
    <row r="34" spans="1:12" ht="12.75">
      <c r="A34" s="12" t="s">
        <v>7</v>
      </c>
      <c r="B34" s="2" t="s">
        <v>8</v>
      </c>
      <c r="C34" s="33">
        <v>244289.37</v>
      </c>
      <c r="D34" s="33">
        <v>263000</v>
      </c>
      <c r="E34" s="33">
        <v>41282.7</v>
      </c>
      <c r="F34" s="24">
        <f t="shared" si="0"/>
        <v>16.899097983674032</v>
      </c>
      <c r="G34" s="24">
        <f t="shared" si="1"/>
        <v>15.696844106463878</v>
      </c>
      <c r="H34" s="13">
        <f t="shared" si="2"/>
        <v>-203006.66999999998</v>
      </c>
      <c r="J34" s="21"/>
      <c r="K34" s="21"/>
      <c r="L34" s="21"/>
    </row>
    <row r="35" spans="1:15" s="8" customFormat="1" ht="12.75">
      <c r="A35" s="10" t="s">
        <v>25</v>
      </c>
      <c r="B35" s="7" t="s">
        <v>26</v>
      </c>
      <c r="C35" s="32">
        <v>167996745.01</v>
      </c>
      <c r="D35" s="32">
        <v>279512968</v>
      </c>
      <c r="E35" s="32">
        <v>181244305.34</v>
      </c>
      <c r="F35" s="22">
        <f t="shared" si="0"/>
        <v>107.88560536051544</v>
      </c>
      <c r="G35" s="22">
        <f t="shared" si="1"/>
        <v>64.84289678466725</v>
      </c>
      <c r="H35" s="14">
        <f t="shared" si="2"/>
        <v>13247560.330000013</v>
      </c>
      <c r="J35" s="21"/>
      <c r="K35" s="21"/>
      <c r="L35" s="21"/>
      <c r="M35" s="21"/>
      <c r="N35" s="21"/>
      <c r="O35" s="21"/>
    </row>
    <row r="36" spans="1:12" s="8" customFormat="1" ht="12.75">
      <c r="A36" s="11" t="s">
        <v>27</v>
      </c>
      <c r="B36" s="9" t="s">
        <v>28</v>
      </c>
      <c r="C36" s="32">
        <v>15979389.43</v>
      </c>
      <c r="D36" s="32">
        <v>22427000</v>
      </c>
      <c r="E36" s="32">
        <v>13689430.24</v>
      </c>
      <c r="F36" s="22">
        <f t="shared" si="0"/>
        <v>85.66929481234878</v>
      </c>
      <c r="G36" s="22">
        <f t="shared" si="1"/>
        <v>61.03995291389843</v>
      </c>
      <c r="H36" s="14">
        <f t="shared" si="2"/>
        <v>-2289959.1899999995</v>
      </c>
      <c r="J36" s="21"/>
      <c r="K36" s="21"/>
      <c r="L36" s="21"/>
    </row>
    <row r="37" spans="1:12" ht="12.75">
      <c r="A37" s="12" t="s">
        <v>5</v>
      </c>
      <c r="B37" s="2" t="s">
        <v>6</v>
      </c>
      <c r="C37" s="33">
        <v>15344309.63</v>
      </c>
      <c r="D37" s="33">
        <v>21567000</v>
      </c>
      <c r="E37" s="33">
        <v>13367636.09</v>
      </c>
      <c r="F37" s="24">
        <f t="shared" si="0"/>
        <v>87.11787243829228</v>
      </c>
      <c r="G37" s="24">
        <f t="shared" si="1"/>
        <v>61.98189868781008</v>
      </c>
      <c r="H37" s="13">
        <f t="shared" si="2"/>
        <v>-1976673.540000001</v>
      </c>
      <c r="J37" s="21"/>
      <c r="K37" s="21"/>
      <c r="L37" s="21"/>
    </row>
    <row r="38" spans="1:12" ht="12.75">
      <c r="A38" s="12" t="s">
        <v>7</v>
      </c>
      <c r="B38" s="2" t="s">
        <v>8</v>
      </c>
      <c r="C38" s="33">
        <v>635079.8</v>
      </c>
      <c r="D38" s="33">
        <v>860000</v>
      </c>
      <c r="E38" s="33">
        <v>321794.15</v>
      </c>
      <c r="F38" s="24">
        <f t="shared" si="0"/>
        <v>50.66987644702288</v>
      </c>
      <c r="G38" s="24">
        <f t="shared" si="1"/>
        <v>37.417924418604656</v>
      </c>
      <c r="H38" s="13">
        <f t="shared" si="2"/>
        <v>-313285.65</v>
      </c>
      <c r="J38" s="21"/>
      <c r="K38" s="21"/>
      <c r="L38" s="21"/>
    </row>
    <row r="39" spans="1:12" s="8" customFormat="1" ht="12.75">
      <c r="A39" s="11" t="s">
        <v>29</v>
      </c>
      <c r="B39" s="9" t="s">
        <v>30</v>
      </c>
      <c r="C39" s="32">
        <v>6210061.16</v>
      </c>
      <c r="D39" s="32">
        <v>8575200</v>
      </c>
      <c r="E39" s="32">
        <v>5856024.3</v>
      </c>
      <c r="F39" s="22">
        <f t="shared" si="0"/>
        <v>94.29897949668502</v>
      </c>
      <c r="G39" s="22">
        <f t="shared" si="1"/>
        <v>68.29023579624965</v>
      </c>
      <c r="H39" s="14">
        <f t="shared" si="2"/>
        <v>-354036.86000000034</v>
      </c>
      <c r="J39" s="21"/>
      <c r="K39" s="21"/>
      <c r="L39" s="21"/>
    </row>
    <row r="40" spans="1:12" ht="12.75">
      <c r="A40" s="12" t="s">
        <v>5</v>
      </c>
      <c r="B40" s="2" t="s">
        <v>6</v>
      </c>
      <c r="C40" s="33">
        <v>6176940.68</v>
      </c>
      <c r="D40" s="33">
        <v>8517200</v>
      </c>
      <c r="E40" s="33">
        <v>5843494.55</v>
      </c>
      <c r="F40" s="24">
        <f t="shared" si="0"/>
        <v>94.60175923204754</v>
      </c>
      <c r="G40" s="24">
        <f t="shared" si="1"/>
        <v>68.60816406800356</v>
      </c>
      <c r="H40" s="13">
        <f t="shared" si="2"/>
        <v>-333446.1299999999</v>
      </c>
      <c r="J40" s="21"/>
      <c r="K40" s="21"/>
      <c r="L40" s="21"/>
    </row>
    <row r="41" spans="1:12" ht="12.75">
      <c r="A41" s="12" t="s">
        <v>7</v>
      </c>
      <c r="B41" s="2" t="s">
        <v>8</v>
      </c>
      <c r="C41" s="33">
        <v>33120.48</v>
      </c>
      <c r="D41" s="33">
        <v>58000</v>
      </c>
      <c r="E41" s="33">
        <v>12529.75</v>
      </c>
      <c r="F41" s="24">
        <f t="shared" si="0"/>
        <v>37.830822500157</v>
      </c>
      <c r="G41" s="24">
        <f t="shared" si="1"/>
        <v>21.60301724137931</v>
      </c>
      <c r="H41" s="13">
        <f t="shared" si="2"/>
        <v>-20590.730000000003</v>
      </c>
      <c r="J41" s="21"/>
      <c r="K41" s="21"/>
      <c r="L41" s="21"/>
    </row>
    <row r="42" spans="1:12" s="8" customFormat="1" ht="12.75">
      <c r="A42" s="11" t="s">
        <v>31</v>
      </c>
      <c r="B42" s="9" t="s">
        <v>32</v>
      </c>
      <c r="C42" s="32">
        <v>59130178.86</v>
      </c>
      <c r="D42" s="32">
        <v>110164095</v>
      </c>
      <c r="E42" s="32">
        <v>73878895.6</v>
      </c>
      <c r="F42" s="22">
        <f t="shared" si="0"/>
        <v>124.94279067702449</v>
      </c>
      <c r="G42" s="22">
        <f t="shared" si="1"/>
        <v>67.06259022052511</v>
      </c>
      <c r="H42" s="14">
        <f t="shared" si="2"/>
        <v>14748716.739999995</v>
      </c>
      <c r="J42" s="21"/>
      <c r="K42" s="21"/>
      <c r="L42" s="21"/>
    </row>
    <row r="43" spans="1:12" ht="12.75">
      <c r="A43" s="12" t="s">
        <v>5</v>
      </c>
      <c r="B43" s="2" t="s">
        <v>6</v>
      </c>
      <c r="C43" s="33">
        <v>59104976.66</v>
      </c>
      <c r="D43" s="33">
        <v>109857095</v>
      </c>
      <c r="E43" s="33">
        <v>73656514.84</v>
      </c>
      <c r="F43" s="24">
        <f t="shared" si="0"/>
        <v>124.61981884149517</v>
      </c>
      <c r="G43" s="24">
        <f t="shared" si="1"/>
        <v>67.04757197521016</v>
      </c>
      <c r="H43" s="13">
        <f t="shared" si="2"/>
        <v>14551538.180000007</v>
      </c>
      <c r="J43" s="21"/>
      <c r="K43" s="21"/>
      <c r="L43" s="21"/>
    </row>
    <row r="44" spans="1:12" ht="12.75">
      <c r="A44" s="12" t="s">
        <v>7</v>
      </c>
      <c r="B44" s="2" t="s">
        <v>8</v>
      </c>
      <c r="C44" s="33">
        <v>25202.2</v>
      </c>
      <c r="D44" s="33">
        <v>307000</v>
      </c>
      <c r="E44" s="33">
        <v>222380.76</v>
      </c>
      <c r="F44" s="24">
        <f t="shared" si="0"/>
        <v>882.3862996087643</v>
      </c>
      <c r="G44" s="24">
        <f t="shared" si="1"/>
        <v>72.4367296416938</v>
      </c>
      <c r="H44" s="13">
        <f t="shared" si="2"/>
        <v>197178.56</v>
      </c>
      <c r="J44" s="21"/>
      <c r="K44" s="21"/>
      <c r="L44" s="21"/>
    </row>
    <row r="45" spans="1:12" s="8" customFormat="1" ht="25.5">
      <c r="A45" s="11" t="s">
        <v>33</v>
      </c>
      <c r="B45" s="9" t="s">
        <v>440</v>
      </c>
      <c r="C45" s="32">
        <v>4388994.54</v>
      </c>
      <c r="D45" s="32">
        <v>2949000</v>
      </c>
      <c r="E45" s="32">
        <v>1944553.36</v>
      </c>
      <c r="F45" s="22">
        <f t="shared" si="0"/>
        <v>44.305212555584546</v>
      </c>
      <c r="G45" s="22">
        <f t="shared" si="1"/>
        <v>65.93941539504917</v>
      </c>
      <c r="H45" s="14">
        <f t="shared" si="2"/>
        <v>-2444441.1799999997</v>
      </c>
      <c r="J45" s="21"/>
      <c r="K45" s="21"/>
      <c r="L45" s="21"/>
    </row>
    <row r="46" spans="1:12" ht="12.75">
      <c r="A46" s="12" t="s">
        <v>5</v>
      </c>
      <c r="B46" s="2" t="s">
        <v>6</v>
      </c>
      <c r="C46" s="33">
        <v>4379552.48</v>
      </c>
      <c r="D46" s="33">
        <v>2931000</v>
      </c>
      <c r="E46" s="33">
        <v>1935687.56</v>
      </c>
      <c r="F46" s="24">
        <f t="shared" si="0"/>
        <v>44.19829580395849</v>
      </c>
      <c r="G46" s="24">
        <f t="shared" si="1"/>
        <v>66.04188195155237</v>
      </c>
      <c r="H46" s="13">
        <f t="shared" si="2"/>
        <v>-2443864.9200000004</v>
      </c>
      <c r="J46" s="21"/>
      <c r="K46" s="21"/>
      <c r="L46" s="21"/>
    </row>
    <row r="47" spans="1:12" ht="12.75">
      <c r="A47" s="12" t="s">
        <v>7</v>
      </c>
      <c r="B47" s="2" t="s">
        <v>8</v>
      </c>
      <c r="C47" s="33">
        <v>9442.06</v>
      </c>
      <c r="D47" s="33">
        <v>18000</v>
      </c>
      <c r="E47" s="33">
        <v>8865.8</v>
      </c>
      <c r="F47" s="24">
        <f t="shared" si="0"/>
        <v>93.89688267178984</v>
      </c>
      <c r="G47" s="24">
        <f t="shared" si="1"/>
        <v>49.25444444444444</v>
      </c>
      <c r="H47" s="13">
        <f t="shared" si="2"/>
        <v>-576.2600000000002</v>
      </c>
      <c r="J47" s="21"/>
      <c r="K47" s="21"/>
      <c r="L47" s="21"/>
    </row>
    <row r="48" spans="1:12" s="8" customFormat="1" ht="12.75">
      <c r="A48" s="11" t="s">
        <v>34</v>
      </c>
      <c r="B48" s="9" t="s">
        <v>35</v>
      </c>
      <c r="C48" s="32">
        <v>27216224.16</v>
      </c>
      <c r="D48" s="32">
        <v>37174010</v>
      </c>
      <c r="E48" s="32">
        <v>25327860.75</v>
      </c>
      <c r="F48" s="22">
        <f t="shared" si="0"/>
        <v>93.06162604004655</v>
      </c>
      <c r="G48" s="22">
        <f t="shared" si="1"/>
        <v>68.13324887468423</v>
      </c>
      <c r="H48" s="14">
        <f t="shared" si="2"/>
        <v>-1888363.4100000001</v>
      </c>
      <c r="J48" s="21"/>
      <c r="K48" s="21"/>
      <c r="L48" s="21"/>
    </row>
    <row r="49" spans="1:12" ht="12.75">
      <c r="A49" s="12" t="s">
        <v>5</v>
      </c>
      <c r="B49" s="2" t="s">
        <v>6</v>
      </c>
      <c r="C49" s="33">
        <v>27201475.69</v>
      </c>
      <c r="D49" s="33">
        <v>37142010</v>
      </c>
      <c r="E49" s="33">
        <v>25303573.8</v>
      </c>
      <c r="F49" s="24">
        <f t="shared" si="0"/>
        <v>93.02279805835049</v>
      </c>
      <c r="G49" s="24">
        <f t="shared" si="1"/>
        <v>68.12656019423828</v>
      </c>
      <c r="H49" s="13">
        <f t="shared" si="2"/>
        <v>-1897901.8900000006</v>
      </c>
      <c r="J49" s="21"/>
      <c r="K49" s="21"/>
      <c r="L49" s="21"/>
    </row>
    <row r="50" spans="1:12" ht="12.75">
      <c r="A50" s="12" t="s">
        <v>7</v>
      </c>
      <c r="B50" s="2" t="s">
        <v>8</v>
      </c>
      <c r="C50" s="33">
        <v>14748.47</v>
      </c>
      <c r="D50" s="33">
        <v>32000</v>
      </c>
      <c r="E50" s="33">
        <v>24286.95</v>
      </c>
      <c r="F50" s="24">
        <f t="shared" si="0"/>
        <v>164.67436961257678</v>
      </c>
      <c r="G50" s="24">
        <f t="shared" si="1"/>
        <v>75.89671875</v>
      </c>
      <c r="H50" s="13">
        <f t="shared" si="2"/>
        <v>9538.480000000001</v>
      </c>
      <c r="J50" s="21"/>
      <c r="K50" s="21"/>
      <c r="L50" s="21"/>
    </row>
    <row r="51" spans="1:12" s="8" customFormat="1" ht="12.75">
      <c r="A51" s="11" t="s">
        <v>36</v>
      </c>
      <c r="B51" s="9" t="s">
        <v>37</v>
      </c>
      <c r="C51" s="32">
        <v>2479621.03</v>
      </c>
      <c r="D51" s="32">
        <v>4819510</v>
      </c>
      <c r="E51" s="32">
        <v>3577873.17</v>
      </c>
      <c r="F51" s="22">
        <f t="shared" si="0"/>
        <v>144.29112863266852</v>
      </c>
      <c r="G51" s="22">
        <f t="shared" si="1"/>
        <v>74.23728076090723</v>
      </c>
      <c r="H51" s="14">
        <f t="shared" si="2"/>
        <v>1098252.1400000001</v>
      </c>
      <c r="J51" s="21"/>
      <c r="K51" s="21"/>
      <c r="L51" s="21"/>
    </row>
    <row r="52" spans="1:12" ht="12.75">
      <c r="A52" s="12" t="s">
        <v>5</v>
      </c>
      <c r="B52" s="2" t="s">
        <v>6</v>
      </c>
      <c r="C52" s="33">
        <v>2456189.92</v>
      </c>
      <c r="D52" s="33">
        <v>4776510</v>
      </c>
      <c r="E52" s="33">
        <v>3560888.69</v>
      </c>
      <c r="F52" s="24">
        <f t="shared" si="0"/>
        <v>144.97611365492452</v>
      </c>
      <c r="G52" s="24">
        <f t="shared" si="1"/>
        <v>74.5500101538571</v>
      </c>
      <c r="H52" s="13">
        <f t="shared" si="2"/>
        <v>1104698.77</v>
      </c>
      <c r="J52" s="21"/>
      <c r="K52" s="21"/>
      <c r="L52" s="21"/>
    </row>
    <row r="53" spans="1:12" ht="12.75">
      <c r="A53" s="12" t="s">
        <v>7</v>
      </c>
      <c r="B53" s="2" t="s">
        <v>8</v>
      </c>
      <c r="C53" s="33">
        <v>23431.11</v>
      </c>
      <c r="D53" s="33">
        <v>43000</v>
      </c>
      <c r="E53" s="33">
        <v>16984.48</v>
      </c>
      <c r="F53" s="24">
        <f t="shared" si="0"/>
        <v>72.48687748894524</v>
      </c>
      <c r="G53" s="24">
        <f t="shared" si="1"/>
        <v>39.498790697674416</v>
      </c>
      <c r="H53" s="13">
        <f t="shared" si="2"/>
        <v>-6446.630000000001</v>
      </c>
      <c r="J53" s="21"/>
      <c r="K53" s="21"/>
      <c r="L53" s="21"/>
    </row>
    <row r="54" spans="1:12" s="8" customFormat="1" ht="25.5">
      <c r="A54" s="11" t="s">
        <v>38</v>
      </c>
      <c r="B54" s="9" t="s">
        <v>436</v>
      </c>
      <c r="C54" s="32">
        <v>22859649.07</v>
      </c>
      <c r="D54" s="32">
        <v>34593500</v>
      </c>
      <c r="E54" s="32">
        <v>22223254.85</v>
      </c>
      <c r="F54" s="22">
        <f t="shared" si="0"/>
        <v>97.21608053539555</v>
      </c>
      <c r="G54" s="22">
        <f t="shared" si="1"/>
        <v>64.24112868024339</v>
      </c>
      <c r="H54" s="14">
        <f t="shared" si="2"/>
        <v>-636394.2199999988</v>
      </c>
      <c r="J54" s="21"/>
      <c r="K54" s="21"/>
      <c r="L54" s="21"/>
    </row>
    <row r="55" spans="1:12" ht="12.75">
      <c r="A55" s="12" t="s">
        <v>5</v>
      </c>
      <c r="B55" s="2" t="s">
        <v>6</v>
      </c>
      <c r="C55" s="33">
        <v>22458190.63</v>
      </c>
      <c r="D55" s="33">
        <v>33843500</v>
      </c>
      <c r="E55" s="33">
        <v>21901409.2</v>
      </c>
      <c r="F55" s="24">
        <f t="shared" si="0"/>
        <v>97.52080904836455</v>
      </c>
      <c r="G55" s="24">
        <f t="shared" si="1"/>
        <v>64.71378314890599</v>
      </c>
      <c r="H55" s="13">
        <f t="shared" si="2"/>
        <v>-556781.4299999997</v>
      </c>
      <c r="J55" s="21"/>
      <c r="K55" s="21"/>
      <c r="L55" s="21"/>
    </row>
    <row r="56" spans="1:12" ht="12.75">
      <c r="A56" s="12" t="s">
        <v>7</v>
      </c>
      <c r="B56" s="2" t="s">
        <v>8</v>
      </c>
      <c r="C56" s="33">
        <v>401458.44</v>
      </c>
      <c r="D56" s="33">
        <v>750000</v>
      </c>
      <c r="E56" s="33">
        <v>321845.65</v>
      </c>
      <c r="F56" s="24">
        <f t="shared" si="0"/>
        <v>80.16910791562883</v>
      </c>
      <c r="G56" s="24">
        <f t="shared" si="1"/>
        <v>42.912753333333335</v>
      </c>
      <c r="H56" s="13">
        <f t="shared" si="2"/>
        <v>-79612.78999999998</v>
      </c>
      <c r="J56" s="21"/>
      <c r="K56" s="21"/>
      <c r="L56" s="21"/>
    </row>
    <row r="57" spans="1:12" s="8" customFormat="1" ht="12.75">
      <c r="A57" s="11" t="s">
        <v>39</v>
      </c>
      <c r="B57" s="9" t="s">
        <v>40</v>
      </c>
      <c r="C57" s="32">
        <v>669919.86</v>
      </c>
      <c r="D57" s="32">
        <v>1036220</v>
      </c>
      <c r="E57" s="32">
        <v>710746.39</v>
      </c>
      <c r="F57" s="22">
        <f t="shared" si="0"/>
        <v>106.09424088427532</v>
      </c>
      <c r="G57" s="22">
        <f t="shared" si="1"/>
        <v>68.59029839223331</v>
      </c>
      <c r="H57" s="14">
        <f t="shared" si="2"/>
        <v>40826.53000000003</v>
      </c>
      <c r="J57" s="21"/>
      <c r="K57" s="21"/>
      <c r="L57" s="21"/>
    </row>
    <row r="58" spans="1:12" ht="12.75">
      <c r="A58" s="12" t="s">
        <v>5</v>
      </c>
      <c r="B58" s="2" t="s">
        <v>6</v>
      </c>
      <c r="C58" s="33">
        <v>662628.81</v>
      </c>
      <c r="D58" s="33">
        <v>1022320</v>
      </c>
      <c r="E58" s="33">
        <v>703933.04</v>
      </c>
      <c r="F58" s="24">
        <f t="shared" si="0"/>
        <v>106.23338879575729</v>
      </c>
      <c r="G58" s="24">
        <f t="shared" si="1"/>
        <v>68.8564285155333</v>
      </c>
      <c r="H58" s="13">
        <f t="shared" si="2"/>
        <v>41304.22999999998</v>
      </c>
      <c r="J58" s="21"/>
      <c r="K58" s="21"/>
      <c r="L58" s="21"/>
    </row>
    <row r="59" spans="1:12" ht="12.75">
      <c r="A59" s="12" t="s">
        <v>7</v>
      </c>
      <c r="B59" s="2" t="s">
        <v>8</v>
      </c>
      <c r="C59" s="33">
        <v>7291.05</v>
      </c>
      <c r="D59" s="33">
        <v>13900</v>
      </c>
      <c r="E59" s="33">
        <v>6813.35</v>
      </c>
      <c r="F59" s="24">
        <f t="shared" si="0"/>
        <v>93.44813161341645</v>
      </c>
      <c r="G59" s="24">
        <f t="shared" si="1"/>
        <v>49.016906474820146</v>
      </c>
      <c r="H59" s="13">
        <f t="shared" si="2"/>
        <v>-477.6999999999998</v>
      </c>
      <c r="J59" s="21"/>
      <c r="K59" s="21"/>
      <c r="L59" s="21"/>
    </row>
    <row r="60" spans="1:12" s="8" customFormat="1" ht="12.75">
      <c r="A60" s="11" t="s">
        <v>41</v>
      </c>
      <c r="B60" s="9" t="s">
        <v>42</v>
      </c>
      <c r="C60" s="32">
        <v>965902.52</v>
      </c>
      <c r="D60" s="32">
        <v>1644880</v>
      </c>
      <c r="E60" s="32">
        <v>1086336.24</v>
      </c>
      <c r="F60" s="22">
        <f t="shared" si="0"/>
        <v>112.46851700935619</v>
      </c>
      <c r="G60" s="22">
        <f t="shared" si="1"/>
        <v>66.04349496619815</v>
      </c>
      <c r="H60" s="14">
        <f t="shared" si="2"/>
        <v>120433.71999999997</v>
      </c>
      <c r="J60" s="21"/>
      <c r="K60" s="21"/>
      <c r="L60" s="21"/>
    </row>
    <row r="61" spans="1:12" ht="12.75">
      <c r="A61" s="12" t="s">
        <v>5</v>
      </c>
      <c r="B61" s="2" t="s">
        <v>6</v>
      </c>
      <c r="C61" s="33">
        <v>951444.82</v>
      </c>
      <c r="D61" s="33">
        <v>1615880</v>
      </c>
      <c r="E61" s="33">
        <v>1070880.54</v>
      </c>
      <c r="F61" s="24">
        <f t="shared" si="0"/>
        <v>112.55308952126096</v>
      </c>
      <c r="G61" s="24">
        <f t="shared" si="1"/>
        <v>66.27228135752655</v>
      </c>
      <c r="H61" s="13">
        <f t="shared" si="2"/>
        <v>119435.72000000009</v>
      </c>
      <c r="J61" s="21"/>
      <c r="K61" s="21"/>
      <c r="L61" s="21"/>
    </row>
    <row r="62" spans="1:12" ht="12.75">
      <c r="A62" s="12" t="s">
        <v>7</v>
      </c>
      <c r="B62" s="2" t="s">
        <v>8</v>
      </c>
      <c r="C62" s="33">
        <v>14457.7</v>
      </c>
      <c r="D62" s="33">
        <v>29000</v>
      </c>
      <c r="E62" s="33">
        <v>15455.7</v>
      </c>
      <c r="F62" s="24">
        <f t="shared" si="0"/>
        <v>106.90289603463899</v>
      </c>
      <c r="G62" s="24">
        <f t="shared" si="1"/>
        <v>53.29551724137931</v>
      </c>
      <c r="H62" s="13">
        <f t="shared" si="2"/>
        <v>998</v>
      </c>
      <c r="J62" s="21"/>
      <c r="K62" s="21"/>
      <c r="L62" s="21"/>
    </row>
    <row r="63" spans="1:12" s="8" customFormat="1" ht="12.75">
      <c r="A63" s="11" t="s">
        <v>43</v>
      </c>
      <c r="B63" s="9" t="s">
        <v>394</v>
      </c>
      <c r="C63" s="32">
        <v>7392979.66</v>
      </c>
      <c r="D63" s="32">
        <v>11440000</v>
      </c>
      <c r="E63" s="32">
        <v>8983408.69</v>
      </c>
      <c r="F63" s="22">
        <f t="shared" si="0"/>
        <v>121.51269316490989</v>
      </c>
      <c r="G63" s="22">
        <f t="shared" si="1"/>
        <v>78.52629973776223</v>
      </c>
      <c r="H63" s="14">
        <f t="shared" si="2"/>
        <v>1590429.0299999993</v>
      </c>
      <c r="J63" s="21"/>
      <c r="K63" s="21"/>
      <c r="L63" s="21"/>
    </row>
    <row r="64" spans="1:12" ht="12.75">
      <c r="A64" s="12" t="s">
        <v>5</v>
      </c>
      <c r="B64" s="2" t="s">
        <v>6</v>
      </c>
      <c r="C64" s="33">
        <v>7303080.45</v>
      </c>
      <c r="D64" s="33">
        <v>11394000</v>
      </c>
      <c r="E64" s="33">
        <v>8957969.5</v>
      </c>
      <c r="F64" s="24">
        <f t="shared" si="0"/>
        <v>122.6601508956402</v>
      </c>
      <c r="G64" s="24">
        <f t="shared" si="1"/>
        <v>78.62005880287872</v>
      </c>
      <c r="H64" s="13">
        <f t="shared" si="2"/>
        <v>1654889.0499999998</v>
      </c>
      <c r="J64" s="21"/>
      <c r="K64" s="21"/>
      <c r="L64" s="21"/>
    </row>
    <row r="65" spans="1:12" ht="12.75">
      <c r="A65" s="12" t="s">
        <v>7</v>
      </c>
      <c r="B65" s="2" t="s">
        <v>8</v>
      </c>
      <c r="C65" s="33">
        <v>89899.21</v>
      </c>
      <c r="D65" s="33">
        <v>46000</v>
      </c>
      <c r="E65" s="33">
        <v>25439.19</v>
      </c>
      <c r="F65" s="24">
        <f t="shared" si="0"/>
        <v>28.297456673979664</v>
      </c>
      <c r="G65" s="24">
        <f t="shared" si="1"/>
        <v>55.302586956521736</v>
      </c>
      <c r="H65" s="13">
        <f t="shared" si="2"/>
        <v>-64460.020000000004</v>
      </c>
      <c r="J65" s="21"/>
      <c r="K65" s="21"/>
      <c r="L65" s="21"/>
    </row>
    <row r="66" spans="1:12" s="8" customFormat="1" ht="12.75">
      <c r="A66" s="11" t="s">
        <v>44</v>
      </c>
      <c r="B66" s="9" t="s">
        <v>45</v>
      </c>
      <c r="C66" s="32">
        <v>11849188.41</v>
      </c>
      <c r="D66" s="32">
        <v>29815700</v>
      </c>
      <c r="E66" s="32">
        <v>16409699.1</v>
      </c>
      <c r="F66" s="22">
        <f t="shared" si="0"/>
        <v>138.48795826515178</v>
      </c>
      <c r="G66" s="22">
        <f t="shared" si="1"/>
        <v>55.03710830200197</v>
      </c>
      <c r="H66" s="14">
        <f t="shared" si="2"/>
        <v>4560510.6899999995</v>
      </c>
      <c r="J66" s="21"/>
      <c r="K66" s="21"/>
      <c r="L66" s="21"/>
    </row>
    <row r="67" spans="1:12" ht="12.75">
      <c r="A67" s="12" t="s">
        <v>5</v>
      </c>
      <c r="B67" s="2" t="s">
        <v>6</v>
      </c>
      <c r="C67" s="33">
        <v>11791567.33</v>
      </c>
      <c r="D67" s="33">
        <v>29142200</v>
      </c>
      <c r="E67" s="33">
        <v>16267246.94</v>
      </c>
      <c r="F67" s="24">
        <f aca="true" t="shared" si="3" ref="F67:F102">IF(C67=0,"x",E67/C67*100)</f>
        <v>137.95661327068046</v>
      </c>
      <c r="G67" s="24">
        <f aca="true" t="shared" si="4" ref="G67:G102">IF(D67=0,"x",E67/D67*100)</f>
        <v>55.82024328979966</v>
      </c>
      <c r="H67" s="13">
        <f aca="true" t="shared" si="5" ref="H67:H102">+E67-C67</f>
        <v>4475679.609999999</v>
      </c>
      <c r="J67" s="21"/>
      <c r="K67" s="21"/>
      <c r="L67" s="21"/>
    </row>
    <row r="68" spans="1:12" ht="12.75">
      <c r="A68" s="12" t="s">
        <v>7</v>
      </c>
      <c r="B68" s="2" t="s">
        <v>8</v>
      </c>
      <c r="C68" s="33">
        <v>57621.08</v>
      </c>
      <c r="D68" s="33">
        <v>673500</v>
      </c>
      <c r="E68" s="33">
        <v>142452.16</v>
      </c>
      <c r="F68" s="24">
        <f t="shared" si="3"/>
        <v>247.2223012827944</v>
      </c>
      <c r="G68" s="24">
        <f t="shared" si="4"/>
        <v>21.15102598366741</v>
      </c>
      <c r="H68" s="13">
        <f t="shared" si="5"/>
        <v>84831.08</v>
      </c>
      <c r="J68" s="21"/>
      <c r="K68" s="21"/>
      <c r="L68" s="21"/>
    </row>
    <row r="69" spans="1:12" s="8" customFormat="1" ht="12.75">
      <c r="A69" s="11" t="s">
        <v>46</v>
      </c>
      <c r="B69" s="9" t="s">
        <v>47</v>
      </c>
      <c r="C69" s="32">
        <v>2832453.54</v>
      </c>
      <c r="D69" s="32">
        <v>2864155</v>
      </c>
      <c r="E69" s="32">
        <v>1792005.58</v>
      </c>
      <c r="F69" s="22">
        <f t="shared" si="3"/>
        <v>63.26690110511045</v>
      </c>
      <c r="G69" s="22">
        <f t="shared" si="4"/>
        <v>62.566641121028724</v>
      </c>
      <c r="H69" s="14">
        <f t="shared" si="5"/>
        <v>-1040447.96</v>
      </c>
      <c r="J69" s="21"/>
      <c r="K69" s="21"/>
      <c r="L69" s="21"/>
    </row>
    <row r="70" spans="1:12" ht="12.75">
      <c r="A70" s="12" t="s">
        <v>5</v>
      </c>
      <c r="B70" s="2" t="s">
        <v>6</v>
      </c>
      <c r="C70" s="33">
        <v>2793521.74</v>
      </c>
      <c r="D70" s="33">
        <v>2800155</v>
      </c>
      <c r="E70" s="33">
        <v>1784648.95</v>
      </c>
      <c r="F70" s="24">
        <f t="shared" si="3"/>
        <v>63.88527157121747</v>
      </c>
      <c r="G70" s="24">
        <f t="shared" si="4"/>
        <v>63.73393437149015</v>
      </c>
      <c r="H70" s="13">
        <f t="shared" si="5"/>
        <v>-1008872.7900000003</v>
      </c>
      <c r="J70" s="21"/>
      <c r="K70" s="21"/>
      <c r="L70" s="21"/>
    </row>
    <row r="71" spans="1:12" ht="12.75">
      <c r="A71" s="12" t="s">
        <v>7</v>
      </c>
      <c r="B71" s="2" t="s">
        <v>8</v>
      </c>
      <c r="C71" s="33">
        <v>38931.8</v>
      </c>
      <c r="D71" s="33">
        <v>64000</v>
      </c>
      <c r="E71" s="33">
        <v>7356.63</v>
      </c>
      <c r="F71" s="24">
        <f t="shared" si="3"/>
        <v>18.896197966700743</v>
      </c>
      <c r="G71" s="24">
        <f t="shared" si="4"/>
        <v>11.494734375</v>
      </c>
      <c r="H71" s="13">
        <f t="shared" si="5"/>
        <v>-31575.170000000002</v>
      </c>
      <c r="J71" s="21"/>
      <c r="K71" s="21"/>
      <c r="L71" s="21"/>
    </row>
    <row r="72" spans="1:12" s="8" customFormat="1" ht="12.75">
      <c r="A72" s="11" t="s">
        <v>367</v>
      </c>
      <c r="B72" s="9" t="s">
        <v>374</v>
      </c>
      <c r="C72" s="32">
        <v>386946.92</v>
      </c>
      <c r="D72" s="32">
        <v>427300</v>
      </c>
      <c r="E72" s="32">
        <v>272177.78</v>
      </c>
      <c r="F72" s="22">
        <f t="shared" si="3"/>
        <v>70.33982335354938</v>
      </c>
      <c r="G72" s="22">
        <f t="shared" si="4"/>
        <v>63.69711677978002</v>
      </c>
      <c r="H72" s="14">
        <f t="shared" si="5"/>
        <v>-114769.13999999996</v>
      </c>
      <c r="J72" s="21"/>
      <c r="K72" s="21"/>
      <c r="L72" s="21"/>
    </row>
    <row r="73" spans="1:12" ht="12.75">
      <c r="A73" s="12" t="s">
        <v>5</v>
      </c>
      <c r="B73" s="2" t="s">
        <v>6</v>
      </c>
      <c r="C73" s="33">
        <v>383292.36</v>
      </c>
      <c r="D73" s="33">
        <v>409650</v>
      </c>
      <c r="E73" s="33">
        <v>268415.1</v>
      </c>
      <c r="F73" s="24">
        <f t="shared" si="3"/>
        <v>70.02881560175109</v>
      </c>
      <c r="G73" s="24">
        <f t="shared" si="4"/>
        <v>65.52303185646284</v>
      </c>
      <c r="H73" s="13">
        <f t="shared" si="5"/>
        <v>-114877.26000000001</v>
      </c>
      <c r="J73" s="21"/>
      <c r="K73" s="21"/>
      <c r="L73" s="21"/>
    </row>
    <row r="74" spans="1:12" ht="12.75">
      <c r="A74" s="12" t="s">
        <v>7</v>
      </c>
      <c r="B74" s="2" t="s">
        <v>8</v>
      </c>
      <c r="C74" s="33">
        <v>3654.56</v>
      </c>
      <c r="D74" s="33">
        <v>17650</v>
      </c>
      <c r="E74" s="33">
        <v>3762.68</v>
      </c>
      <c r="F74" s="24">
        <f t="shared" si="3"/>
        <v>102.95849568757936</v>
      </c>
      <c r="G74" s="24">
        <f t="shared" si="4"/>
        <v>21.318300283286117</v>
      </c>
      <c r="H74" s="13">
        <f t="shared" si="5"/>
        <v>108.11999999999989</v>
      </c>
      <c r="J74" s="21"/>
      <c r="K74" s="21"/>
      <c r="L74" s="21"/>
    </row>
    <row r="75" spans="1:12" s="8" customFormat="1" ht="12.75">
      <c r="A75" s="11" t="s">
        <v>48</v>
      </c>
      <c r="B75" s="9" t="s">
        <v>49</v>
      </c>
      <c r="C75" s="32">
        <v>1473301.02</v>
      </c>
      <c r="D75" s="32">
        <v>4698713</v>
      </c>
      <c r="E75" s="32">
        <v>1191310.45</v>
      </c>
      <c r="F75" s="22">
        <f t="shared" si="3"/>
        <v>80.85994877000763</v>
      </c>
      <c r="G75" s="22">
        <f t="shared" si="4"/>
        <v>25.35397352423951</v>
      </c>
      <c r="H75" s="14">
        <f t="shared" si="5"/>
        <v>-281990.57000000007</v>
      </c>
      <c r="J75" s="21"/>
      <c r="K75" s="21"/>
      <c r="L75" s="21"/>
    </row>
    <row r="76" spans="1:12" ht="12.75">
      <c r="A76" s="12" t="s">
        <v>5</v>
      </c>
      <c r="B76" s="2" t="s">
        <v>6</v>
      </c>
      <c r="C76" s="33">
        <v>1463796.25</v>
      </c>
      <c r="D76" s="33">
        <v>4679713</v>
      </c>
      <c r="E76" s="33">
        <v>1186076.8</v>
      </c>
      <c r="F76" s="24">
        <f t="shared" si="3"/>
        <v>81.02745173722094</v>
      </c>
      <c r="G76" s="24">
        <f t="shared" si="4"/>
        <v>25.34507564886992</v>
      </c>
      <c r="H76" s="13">
        <f t="shared" si="5"/>
        <v>-277719.44999999995</v>
      </c>
      <c r="J76" s="21"/>
      <c r="K76" s="21"/>
      <c r="L76" s="21"/>
    </row>
    <row r="77" spans="1:12" ht="12.75">
      <c r="A77" s="12" t="s">
        <v>7</v>
      </c>
      <c r="B77" s="2" t="s">
        <v>8</v>
      </c>
      <c r="C77" s="33">
        <v>9504.77</v>
      </c>
      <c r="D77" s="33">
        <v>19000</v>
      </c>
      <c r="E77" s="33">
        <v>5233.65</v>
      </c>
      <c r="F77" s="24">
        <f t="shared" si="3"/>
        <v>55.063405006117975</v>
      </c>
      <c r="G77" s="24">
        <f t="shared" si="4"/>
        <v>27.54552631578947</v>
      </c>
      <c r="H77" s="13">
        <f t="shared" si="5"/>
        <v>-4271.120000000001</v>
      </c>
      <c r="J77" s="21"/>
      <c r="K77" s="21"/>
      <c r="L77" s="21"/>
    </row>
    <row r="78" spans="1:12" s="8" customFormat="1" ht="12.75">
      <c r="A78" s="11" t="s">
        <v>368</v>
      </c>
      <c r="B78" s="9" t="s">
        <v>375</v>
      </c>
      <c r="C78" s="32">
        <v>3239341.14</v>
      </c>
      <c r="D78" s="32">
        <v>4855160</v>
      </c>
      <c r="E78" s="32">
        <v>3117148.43</v>
      </c>
      <c r="F78" s="22">
        <f t="shared" si="3"/>
        <v>96.22785298864818</v>
      </c>
      <c r="G78" s="22">
        <f t="shared" si="4"/>
        <v>64.20279517049902</v>
      </c>
      <c r="H78" s="14">
        <f t="shared" si="5"/>
        <v>-122192.70999999996</v>
      </c>
      <c r="J78" s="21"/>
      <c r="K78" s="21"/>
      <c r="L78" s="21"/>
    </row>
    <row r="79" spans="1:12" ht="12.75">
      <c r="A79" s="12" t="s">
        <v>5</v>
      </c>
      <c r="B79" s="2" t="s">
        <v>6</v>
      </c>
      <c r="C79" s="33">
        <v>3181445.28</v>
      </c>
      <c r="D79" s="33">
        <v>4693360</v>
      </c>
      <c r="E79" s="33">
        <v>3081622.12</v>
      </c>
      <c r="F79" s="24">
        <f t="shared" si="3"/>
        <v>96.86233295830881</v>
      </c>
      <c r="G79" s="24">
        <f t="shared" si="4"/>
        <v>65.65918915233436</v>
      </c>
      <c r="H79" s="13">
        <f t="shared" si="5"/>
        <v>-99823.15999999968</v>
      </c>
      <c r="J79" s="21"/>
      <c r="K79" s="21"/>
      <c r="L79" s="21"/>
    </row>
    <row r="80" spans="1:12" ht="12.75">
      <c r="A80" s="12" t="s">
        <v>7</v>
      </c>
      <c r="B80" s="2" t="s">
        <v>8</v>
      </c>
      <c r="C80" s="33">
        <v>57895.86</v>
      </c>
      <c r="D80" s="33">
        <v>161800</v>
      </c>
      <c r="E80" s="33">
        <v>35526.31</v>
      </c>
      <c r="F80" s="24">
        <f t="shared" si="3"/>
        <v>61.36243593237927</v>
      </c>
      <c r="G80" s="24">
        <f t="shared" si="4"/>
        <v>21.956928306551298</v>
      </c>
      <c r="H80" s="13">
        <f t="shared" si="5"/>
        <v>-22369.550000000003</v>
      </c>
      <c r="J80" s="21"/>
      <c r="K80" s="21"/>
      <c r="L80" s="21"/>
    </row>
    <row r="81" spans="1:12" s="8" customFormat="1" ht="12.75">
      <c r="A81" s="11" t="s">
        <v>50</v>
      </c>
      <c r="B81" s="9" t="s">
        <v>51</v>
      </c>
      <c r="C81" s="32">
        <v>922593.69</v>
      </c>
      <c r="D81" s="32">
        <v>2028525</v>
      </c>
      <c r="E81" s="32">
        <v>1183580.41</v>
      </c>
      <c r="F81" s="22">
        <f t="shared" si="3"/>
        <v>128.28837036594084</v>
      </c>
      <c r="G81" s="22">
        <f t="shared" si="4"/>
        <v>58.34684857223844</v>
      </c>
      <c r="H81" s="14">
        <f t="shared" si="5"/>
        <v>260986.71999999997</v>
      </c>
      <c r="J81" s="21"/>
      <c r="K81" s="21"/>
      <c r="L81" s="21"/>
    </row>
    <row r="82" spans="1:12" ht="12.75">
      <c r="A82" s="12" t="s">
        <v>5</v>
      </c>
      <c r="B82" s="2" t="s">
        <v>6</v>
      </c>
      <c r="C82" s="33">
        <v>913386.39</v>
      </c>
      <c r="D82" s="33">
        <v>1997525</v>
      </c>
      <c r="E82" s="33">
        <v>1157016.97</v>
      </c>
      <c r="F82" s="24">
        <f t="shared" si="3"/>
        <v>126.67333153497064</v>
      </c>
      <c r="G82" s="24">
        <f t="shared" si="4"/>
        <v>57.922527627939566</v>
      </c>
      <c r="H82" s="13">
        <f t="shared" si="5"/>
        <v>243630.57999999996</v>
      </c>
      <c r="J82" s="21"/>
      <c r="K82" s="21"/>
      <c r="L82" s="21"/>
    </row>
    <row r="83" spans="1:12" ht="12.75">
      <c r="A83" s="12" t="s">
        <v>7</v>
      </c>
      <c r="B83" s="2" t="s">
        <v>8</v>
      </c>
      <c r="C83" s="33">
        <v>9207.3</v>
      </c>
      <c r="D83" s="33">
        <v>31000</v>
      </c>
      <c r="E83" s="33">
        <v>26563.44</v>
      </c>
      <c r="F83" s="24">
        <f t="shared" si="3"/>
        <v>288.50412172949723</v>
      </c>
      <c r="G83" s="24">
        <f t="shared" si="4"/>
        <v>85.68851612903225</v>
      </c>
      <c r="H83" s="13">
        <f t="shared" si="5"/>
        <v>17356.14</v>
      </c>
      <c r="J83" s="21"/>
      <c r="K83" s="21"/>
      <c r="L83" s="21"/>
    </row>
    <row r="84" spans="1:15" s="8" customFormat="1" ht="12.75">
      <c r="A84" s="10" t="s">
        <v>52</v>
      </c>
      <c r="B84" s="7" t="s">
        <v>53</v>
      </c>
      <c r="C84" s="32">
        <v>14393973279.67</v>
      </c>
      <c r="D84" s="32">
        <v>19837672398</v>
      </c>
      <c r="E84" s="32">
        <v>14797507404.66</v>
      </c>
      <c r="F84" s="22">
        <f t="shared" si="3"/>
        <v>102.80349363688171</v>
      </c>
      <c r="G84" s="22">
        <f t="shared" si="4"/>
        <v>74.59296185449588</v>
      </c>
      <c r="H84" s="14">
        <f t="shared" si="5"/>
        <v>403534124.9899998</v>
      </c>
      <c r="J84" s="21"/>
      <c r="K84" s="21"/>
      <c r="L84" s="21"/>
      <c r="M84" s="21"/>
      <c r="N84" s="21"/>
      <c r="O84" s="21"/>
    </row>
    <row r="85" spans="1:12" s="8" customFormat="1" ht="12.75">
      <c r="A85" s="11" t="s">
        <v>54</v>
      </c>
      <c r="B85" s="9" t="s">
        <v>55</v>
      </c>
      <c r="C85" s="32">
        <v>149117752.05</v>
      </c>
      <c r="D85" s="32">
        <v>434327550</v>
      </c>
      <c r="E85" s="32">
        <v>193110263.44</v>
      </c>
      <c r="F85" s="22">
        <f t="shared" si="3"/>
        <v>129.50186063376884</v>
      </c>
      <c r="G85" s="22">
        <f t="shared" si="4"/>
        <v>44.46189596768614</v>
      </c>
      <c r="H85" s="14">
        <f t="shared" si="5"/>
        <v>43992511.389999986</v>
      </c>
      <c r="J85" s="21"/>
      <c r="K85" s="21"/>
      <c r="L85" s="21"/>
    </row>
    <row r="86" spans="1:12" ht="12.75">
      <c r="A86" s="12" t="s">
        <v>5</v>
      </c>
      <c r="B86" s="2" t="s">
        <v>6</v>
      </c>
      <c r="C86" s="33">
        <v>94648869.76</v>
      </c>
      <c r="D86" s="33">
        <v>155370196</v>
      </c>
      <c r="E86" s="33">
        <v>94994869.13</v>
      </c>
      <c r="F86" s="24">
        <f t="shared" si="3"/>
        <v>100.36556101607694</v>
      </c>
      <c r="G86" s="24">
        <f t="shared" si="4"/>
        <v>61.14098557872708</v>
      </c>
      <c r="H86" s="13">
        <f t="shared" si="5"/>
        <v>345999.36999998987</v>
      </c>
      <c r="J86" s="21"/>
      <c r="K86" s="21"/>
      <c r="L86" s="21"/>
    </row>
    <row r="87" spans="1:12" ht="12.75">
      <c r="A87" s="12" t="s">
        <v>7</v>
      </c>
      <c r="B87" s="2" t="s">
        <v>8</v>
      </c>
      <c r="C87" s="33">
        <v>54468882.29</v>
      </c>
      <c r="D87" s="33">
        <v>278957354</v>
      </c>
      <c r="E87" s="33">
        <v>98115394.31</v>
      </c>
      <c r="F87" s="24">
        <f t="shared" si="3"/>
        <v>180.13109537959642</v>
      </c>
      <c r="G87" s="24">
        <f t="shared" si="4"/>
        <v>35.17218417192185</v>
      </c>
      <c r="H87" s="13">
        <f t="shared" si="5"/>
        <v>43646512.02</v>
      </c>
      <c r="J87" s="21"/>
      <c r="K87" s="21"/>
      <c r="L87" s="21"/>
    </row>
    <row r="88" spans="1:12" s="8" customFormat="1" ht="12.75">
      <c r="A88" s="11" t="s">
        <v>56</v>
      </c>
      <c r="B88" s="9" t="s">
        <v>57</v>
      </c>
      <c r="C88" s="32">
        <v>13203466514.37</v>
      </c>
      <c r="D88" s="32">
        <v>17791832875</v>
      </c>
      <c r="E88" s="32">
        <v>13557893206.23</v>
      </c>
      <c r="F88" s="22">
        <f t="shared" si="3"/>
        <v>102.68434574718887</v>
      </c>
      <c r="G88" s="22">
        <f t="shared" si="4"/>
        <v>76.2029033292052</v>
      </c>
      <c r="H88" s="14">
        <f t="shared" si="5"/>
        <v>354426691.8599987</v>
      </c>
      <c r="J88" s="21"/>
      <c r="K88" s="21"/>
      <c r="L88" s="21"/>
    </row>
    <row r="89" spans="1:12" ht="12.75">
      <c r="A89" s="12" t="s">
        <v>5</v>
      </c>
      <c r="B89" s="2" t="s">
        <v>6</v>
      </c>
      <c r="C89" s="33">
        <v>13203466514.37</v>
      </c>
      <c r="D89" s="33">
        <v>17791432875</v>
      </c>
      <c r="E89" s="33">
        <v>13557893206.23</v>
      </c>
      <c r="F89" s="24">
        <f t="shared" si="3"/>
        <v>102.68434574718887</v>
      </c>
      <c r="G89" s="24">
        <f t="shared" si="4"/>
        <v>76.20461657858459</v>
      </c>
      <c r="H89" s="13">
        <f t="shared" si="5"/>
        <v>354426691.8599987</v>
      </c>
      <c r="J89" s="21"/>
      <c r="K89" s="21"/>
      <c r="L89" s="21"/>
    </row>
    <row r="90" spans="1:12" ht="12.75">
      <c r="A90" s="12" t="s">
        <v>7</v>
      </c>
      <c r="B90" s="2" t="s">
        <v>8</v>
      </c>
      <c r="C90" s="33"/>
      <c r="D90" s="33">
        <v>400000</v>
      </c>
      <c r="E90" s="33"/>
      <c r="F90" s="24" t="str">
        <f t="shared" si="3"/>
        <v>x</v>
      </c>
      <c r="G90" s="24">
        <f t="shared" si="4"/>
        <v>0</v>
      </c>
      <c r="H90" s="13">
        <f t="shared" si="5"/>
        <v>0</v>
      </c>
      <c r="J90" s="21"/>
      <c r="K90" s="21"/>
      <c r="L90" s="21"/>
    </row>
    <row r="91" spans="1:12" s="8" customFormat="1" ht="12.75">
      <c r="A91" s="11" t="s">
        <v>58</v>
      </c>
      <c r="B91" s="9" t="s">
        <v>59</v>
      </c>
      <c r="C91" s="32">
        <v>381143780.79</v>
      </c>
      <c r="D91" s="32">
        <v>550937200</v>
      </c>
      <c r="E91" s="32">
        <v>378389195.36</v>
      </c>
      <c r="F91" s="22">
        <f>IF(C91=0,"x",E91/C91*100)</f>
        <v>99.27728443468484</v>
      </c>
      <c r="G91" s="22">
        <f>IF(D91=0,"x",E91/D91*100)</f>
        <v>68.6810030907334</v>
      </c>
      <c r="H91" s="14">
        <f>+E91-C91</f>
        <v>-2754585.430000007</v>
      </c>
      <c r="J91" s="21"/>
      <c r="K91" s="21"/>
      <c r="L91" s="21"/>
    </row>
    <row r="92" spans="1:12" ht="12.75">
      <c r="A92" s="12" t="s">
        <v>5</v>
      </c>
      <c r="B92" s="2" t="s">
        <v>6</v>
      </c>
      <c r="C92" s="33">
        <v>367450084.32</v>
      </c>
      <c r="D92" s="33">
        <v>538033600</v>
      </c>
      <c r="E92" s="33">
        <v>375789337.16</v>
      </c>
      <c r="F92" s="24">
        <f t="shared" si="3"/>
        <v>102.26949270005818</v>
      </c>
      <c r="G92" s="24">
        <f t="shared" si="4"/>
        <v>69.8449571104853</v>
      </c>
      <c r="H92" s="13">
        <f t="shared" si="5"/>
        <v>8339252.840000033</v>
      </c>
      <c r="J92" s="21"/>
      <c r="K92" s="21"/>
      <c r="L92" s="21"/>
    </row>
    <row r="93" spans="1:12" ht="12.75">
      <c r="A93" s="12" t="s">
        <v>7</v>
      </c>
      <c r="B93" s="2" t="s">
        <v>8</v>
      </c>
      <c r="C93" s="33">
        <v>13693696.47</v>
      </c>
      <c r="D93" s="33">
        <v>12903600</v>
      </c>
      <c r="E93" s="33">
        <v>2599858.2</v>
      </c>
      <c r="F93" s="24">
        <f t="shared" si="3"/>
        <v>18.985802742858667</v>
      </c>
      <c r="G93" s="24">
        <f t="shared" si="4"/>
        <v>20.148316748814285</v>
      </c>
      <c r="H93" s="13">
        <f t="shared" si="5"/>
        <v>-11093838.27</v>
      </c>
      <c r="J93" s="21"/>
      <c r="K93" s="21"/>
      <c r="L93" s="21"/>
    </row>
    <row r="94" spans="1:12" s="8" customFormat="1" ht="12.75">
      <c r="A94" s="11" t="s">
        <v>60</v>
      </c>
      <c r="B94" s="9" t="s">
        <v>61</v>
      </c>
      <c r="C94" s="32">
        <v>552321055.16</v>
      </c>
      <c r="D94" s="32">
        <v>868136871</v>
      </c>
      <c r="E94" s="32">
        <v>552849247.4</v>
      </c>
      <c r="F94" s="22">
        <f t="shared" si="3"/>
        <v>100.09563137871812</v>
      </c>
      <c r="G94" s="22">
        <f t="shared" si="4"/>
        <v>63.68226783907672</v>
      </c>
      <c r="H94" s="14">
        <f t="shared" si="5"/>
        <v>528192.2400000095</v>
      </c>
      <c r="J94" s="21"/>
      <c r="K94" s="21"/>
      <c r="L94" s="21"/>
    </row>
    <row r="95" spans="1:12" ht="12.75">
      <c r="A95" s="12" t="s">
        <v>5</v>
      </c>
      <c r="B95" s="2" t="s">
        <v>6</v>
      </c>
      <c r="C95" s="33">
        <v>539060803.58</v>
      </c>
      <c r="D95" s="33">
        <v>826990309</v>
      </c>
      <c r="E95" s="33">
        <v>530314974.8</v>
      </c>
      <c r="F95" s="24">
        <f t="shared" si="3"/>
        <v>98.37758028001342</v>
      </c>
      <c r="G95" s="24">
        <f t="shared" si="4"/>
        <v>64.12589954545646</v>
      </c>
      <c r="H95" s="13">
        <f t="shared" si="5"/>
        <v>-8745828.780000031</v>
      </c>
      <c r="J95" s="21"/>
      <c r="K95" s="21"/>
      <c r="L95" s="21"/>
    </row>
    <row r="96" spans="1:12" ht="12.75">
      <c r="A96" s="12" t="s">
        <v>7</v>
      </c>
      <c r="B96" s="2" t="s">
        <v>8</v>
      </c>
      <c r="C96" s="33">
        <v>13260251.58</v>
      </c>
      <c r="D96" s="33">
        <v>41146562</v>
      </c>
      <c r="E96" s="33">
        <v>22534272.6</v>
      </c>
      <c r="F96" s="24">
        <f t="shared" si="3"/>
        <v>169.93849976411988</v>
      </c>
      <c r="G96" s="24">
        <f t="shared" si="4"/>
        <v>54.765869867815454</v>
      </c>
      <c r="H96" s="13">
        <f t="shared" si="5"/>
        <v>9274021.020000001</v>
      </c>
      <c r="J96" s="21"/>
      <c r="K96" s="21"/>
      <c r="L96" s="21"/>
    </row>
    <row r="97" spans="1:12" s="8" customFormat="1" ht="12.75">
      <c r="A97" s="11" t="s">
        <v>62</v>
      </c>
      <c r="B97" s="9" t="s">
        <v>63</v>
      </c>
      <c r="C97" s="32">
        <v>8761208.82</v>
      </c>
      <c r="D97" s="32">
        <v>16546750</v>
      </c>
      <c r="E97" s="32">
        <v>8779587.58</v>
      </c>
      <c r="F97" s="22">
        <f t="shared" si="3"/>
        <v>100.20977424893749</v>
      </c>
      <c r="G97" s="22">
        <f t="shared" si="4"/>
        <v>53.05928705032711</v>
      </c>
      <c r="H97" s="14">
        <f t="shared" si="5"/>
        <v>18378.759999999776</v>
      </c>
      <c r="J97" s="21"/>
      <c r="K97" s="21"/>
      <c r="L97" s="21"/>
    </row>
    <row r="98" spans="1:12" ht="12.75">
      <c r="A98" s="12" t="s">
        <v>5</v>
      </c>
      <c r="B98" s="2" t="s">
        <v>6</v>
      </c>
      <c r="C98" s="33">
        <v>8522138.65</v>
      </c>
      <c r="D98" s="33">
        <v>15394750</v>
      </c>
      <c r="E98" s="33">
        <v>8444204.56</v>
      </c>
      <c r="F98" s="24">
        <f t="shared" si="3"/>
        <v>99.08551018469994</v>
      </c>
      <c r="G98" s="24">
        <f t="shared" si="4"/>
        <v>54.85119641436205</v>
      </c>
      <c r="H98" s="13">
        <f t="shared" si="5"/>
        <v>-77934.08999999985</v>
      </c>
      <c r="J98" s="21"/>
      <c r="K98" s="21"/>
      <c r="L98" s="21"/>
    </row>
    <row r="99" spans="1:12" ht="12.75">
      <c r="A99" s="12" t="s">
        <v>7</v>
      </c>
      <c r="B99" s="2" t="s">
        <v>8</v>
      </c>
      <c r="C99" s="33">
        <v>239070.17</v>
      </c>
      <c r="D99" s="33">
        <v>1152000</v>
      </c>
      <c r="E99" s="33">
        <v>335383.02</v>
      </c>
      <c r="F99" s="24">
        <f t="shared" si="3"/>
        <v>140.28643556826853</v>
      </c>
      <c r="G99" s="24">
        <f t="shared" si="4"/>
        <v>29.113109375</v>
      </c>
      <c r="H99" s="13">
        <f t="shared" si="5"/>
        <v>96312.85</v>
      </c>
      <c r="J99" s="21"/>
      <c r="K99" s="21"/>
      <c r="L99" s="21"/>
    </row>
    <row r="100" spans="1:12" s="8" customFormat="1" ht="12.75">
      <c r="A100" s="11" t="s">
        <v>369</v>
      </c>
      <c r="B100" s="9" t="s">
        <v>376</v>
      </c>
      <c r="C100" s="32">
        <v>99162968.48</v>
      </c>
      <c r="D100" s="32">
        <v>175891152</v>
      </c>
      <c r="E100" s="32">
        <v>106485904.65</v>
      </c>
      <c r="F100" s="22">
        <f t="shared" si="3"/>
        <v>107.38474884550975</v>
      </c>
      <c r="G100" s="22">
        <f t="shared" si="4"/>
        <v>60.54079664564367</v>
      </c>
      <c r="H100" s="14">
        <f t="shared" si="5"/>
        <v>7322936.170000002</v>
      </c>
      <c r="J100" s="21"/>
      <c r="K100" s="21"/>
      <c r="L100" s="21"/>
    </row>
    <row r="101" spans="1:12" ht="12.75">
      <c r="A101" s="12" t="s">
        <v>5</v>
      </c>
      <c r="B101" s="2" t="s">
        <v>6</v>
      </c>
      <c r="C101" s="33">
        <v>99056638.64</v>
      </c>
      <c r="D101" s="33">
        <v>175561152</v>
      </c>
      <c r="E101" s="33">
        <v>106292964</v>
      </c>
      <c r="F101" s="24">
        <f t="shared" si="3"/>
        <v>107.30524017304772</v>
      </c>
      <c r="G101" s="24">
        <f t="shared" si="4"/>
        <v>60.54469499038147</v>
      </c>
      <c r="H101" s="13">
        <f t="shared" si="5"/>
        <v>7236325.359999999</v>
      </c>
      <c r="J101" s="21"/>
      <c r="K101" s="21"/>
      <c r="L101" s="21"/>
    </row>
    <row r="102" spans="1:12" ht="12.75">
      <c r="A102" s="12" t="s">
        <v>7</v>
      </c>
      <c r="B102" s="2" t="s">
        <v>8</v>
      </c>
      <c r="C102" s="33">
        <v>106329.84</v>
      </c>
      <c r="D102" s="33">
        <v>330000</v>
      </c>
      <c r="E102" s="33">
        <v>192940.65</v>
      </c>
      <c r="F102" s="24">
        <f t="shared" si="3"/>
        <v>181.4548484226065</v>
      </c>
      <c r="G102" s="24">
        <f t="shared" si="4"/>
        <v>58.466863636363634</v>
      </c>
      <c r="H102" s="13">
        <f t="shared" si="5"/>
        <v>86610.81</v>
      </c>
      <c r="J102" s="21"/>
      <c r="K102" s="21"/>
      <c r="L102" s="21"/>
    </row>
    <row r="103" spans="1:15" s="8" customFormat="1" ht="12.75">
      <c r="A103" s="10" t="s">
        <v>64</v>
      </c>
      <c r="B103" s="7" t="s">
        <v>65</v>
      </c>
      <c r="C103" s="32">
        <v>234707215.25</v>
      </c>
      <c r="D103" s="32">
        <v>324943000</v>
      </c>
      <c r="E103" s="32">
        <v>227751580.44</v>
      </c>
      <c r="F103" s="22">
        <f aca="true" t="shared" si="6" ref="F103:F140">IF(C103=0,"x",E103/C103*100)</f>
        <v>97.03646315150935</v>
      </c>
      <c r="G103" s="22">
        <f aca="true" t="shared" si="7" ref="G103:G140">IF(D103=0,"x",E103/D103*100)</f>
        <v>70.08970202158532</v>
      </c>
      <c r="H103" s="14">
        <f aca="true" t="shared" si="8" ref="H103:H140">+E103-C103</f>
        <v>-6955634.810000002</v>
      </c>
      <c r="J103" s="21"/>
      <c r="K103" s="21"/>
      <c r="L103" s="21"/>
      <c r="M103" s="21"/>
      <c r="N103" s="21"/>
      <c r="O103" s="21"/>
    </row>
    <row r="104" spans="1:15" s="8" customFormat="1" ht="12.75">
      <c r="A104" s="10" t="s">
        <v>66</v>
      </c>
      <c r="B104" s="7" t="s">
        <v>67</v>
      </c>
      <c r="C104" s="32">
        <v>2689067.69</v>
      </c>
      <c r="D104" s="32">
        <v>6000000</v>
      </c>
      <c r="E104" s="32">
        <v>2605655.79</v>
      </c>
      <c r="F104" s="22">
        <f t="shared" si="6"/>
        <v>96.89811080954976</v>
      </c>
      <c r="G104" s="22">
        <f t="shared" si="7"/>
        <v>43.4275965</v>
      </c>
      <c r="H104" s="14">
        <f t="shared" si="8"/>
        <v>-83411.8999999999</v>
      </c>
      <c r="J104" s="21"/>
      <c r="K104" s="21"/>
      <c r="L104" s="21"/>
      <c r="M104" s="21"/>
      <c r="N104" s="21"/>
      <c r="O104" s="21"/>
    </row>
    <row r="105" spans="1:12" s="8" customFormat="1" ht="12.75">
      <c r="A105" s="11" t="s">
        <v>68</v>
      </c>
      <c r="B105" s="9" t="s">
        <v>69</v>
      </c>
      <c r="C105" s="32">
        <v>2689067.69</v>
      </c>
      <c r="D105" s="32">
        <v>6000000</v>
      </c>
      <c r="E105" s="32">
        <v>2605655.79</v>
      </c>
      <c r="F105" s="22">
        <f t="shared" si="6"/>
        <v>96.89811080954976</v>
      </c>
      <c r="G105" s="22">
        <f t="shared" si="7"/>
        <v>43.4275965</v>
      </c>
      <c r="H105" s="14">
        <f t="shared" si="8"/>
        <v>-83411.8999999999</v>
      </c>
      <c r="J105" s="21"/>
      <c r="K105" s="21"/>
      <c r="L105" s="21"/>
    </row>
    <row r="106" spans="1:12" s="8" customFormat="1" ht="12.75">
      <c r="A106" s="12" t="s">
        <v>5</v>
      </c>
      <c r="B106" s="2" t="s">
        <v>6</v>
      </c>
      <c r="C106" s="33">
        <v>2609414.75</v>
      </c>
      <c r="D106" s="33">
        <v>4650000</v>
      </c>
      <c r="E106" s="33">
        <v>2544287.51</v>
      </c>
      <c r="F106" s="24">
        <f t="shared" si="6"/>
        <v>97.50414379316281</v>
      </c>
      <c r="G106" s="24">
        <f t="shared" si="7"/>
        <v>54.71586043010752</v>
      </c>
      <c r="H106" s="13">
        <f t="shared" si="8"/>
        <v>-65127.24000000022</v>
      </c>
      <c r="J106" s="21"/>
      <c r="K106" s="21"/>
      <c r="L106" s="21"/>
    </row>
    <row r="107" spans="1:12" s="8" customFormat="1" ht="12.75">
      <c r="A107" s="12" t="s">
        <v>7</v>
      </c>
      <c r="B107" s="2" t="s">
        <v>8</v>
      </c>
      <c r="C107" s="33">
        <v>79652.94</v>
      </c>
      <c r="D107" s="33">
        <v>1350000</v>
      </c>
      <c r="E107" s="33">
        <v>61368.28</v>
      </c>
      <c r="F107" s="24">
        <f t="shared" si="6"/>
        <v>77.04458868687082</v>
      </c>
      <c r="G107" s="24">
        <f t="shared" si="7"/>
        <v>4.545798518518518</v>
      </c>
      <c r="H107" s="13">
        <f t="shared" si="8"/>
        <v>-18284.660000000003</v>
      </c>
      <c r="J107" s="21"/>
      <c r="K107" s="21"/>
      <c r="L107" s="21"/>
    </row>
    <row r="108" spans="1:15" s="8" customFormat="1" ht="12.75">
      <c r="A108" s="10" t="s">
        <v>70</v>
      </c>
      <c r="B108" s="7" t="s">
        <v>71</v>
      </c>
      <c r="C108" s="32">
        <v>10483863.22</v>
      </c>
      <c r="D108" s="32">
        <v>36150000</v>
      </c>
      <c r="E108" s="32">
        <v>20886902.5</v>
      </c>
      <c r="F108" s="22">
        <f t="shared" si="6"/>
        <v>199.22906338718903</v>
      </c>
      <c r="G108" s="22">
        <f t="shared" si="7"/>
        <v>57.77843015214385</v>
      </c>
      <c r="H108" s="14">
        <f t="shared" si="8"/>
        <v>10403039.28</v>
      </c>
      <c r="J108" s="21"/>
      <c r="K108" s="21"/>
      <c r="L108" s="21"/>
      <c r="M108" s="21"/>
      <c r="N108" s="21"/>
      <c r="O108" s="21"/>
    </row>
    <row r="109" spans="1:12" s="8" customFormat="1" ht="12.75">
      <c r="A109" s="11" t="s">
        <v>72</v>
      </c>
      <c r="B109" s="9" t="s">
        <v>73</v>
      </c>
      <c r="C109" s="32">
        <v>10483863.22</v>
      </c>
      <c r="D109" s="32">
        <v>36150000</v>
      </c>
      <c r="E109" s="32">
        <v>20886902.5</v>
      </c>
      <c r="F109" s="22">
        <f t="shared" si="6"/>
        <v>199.22906338718903</v>
      </c>
      <c r="G109" s="22">
        <f t="shared" si="7"/>
        <v>57.77843015214385</v>
      </c>
      <c r="H109" s="14">
        <f t="shared" si="8"/>
        <v>10403039.28</v>
      </c>
      <c r="J109" s="21"/>
      <c r="K109" s="21"/>
      <c r="L109" s="21"/>
    </row>
    <row r="110" spans="1:12" s="8" customFormat="1" ht="12.75">
      <c r="A110" s="12" t="s">
        <v>5</v>
      </c>
      <c r="B110" s="2" t="s">
        <v>6</v>
      </c>
      <c r="C110" s="33">
        <v>10265940.49</v>
      </c>
      <c r="D110" s="33">
        <v>33035000</v>
      </c>
      <c r="E110" s="33">
        <v>20643598.25</v>
      </c>
      <c r="F110" s="24">
        <f t="shared" si="6"/>
        <v>201.08823219956147</v>
      </c>
      <c r="G110" s="24">
        <f t="shared" si="7"/>
        <v>62.49008097472378</v>
      </c>
      <c r="H110" s="13">
        <f t="shared" si="8"/>
        <v>10377657.76</v>
      </c>
      <c r="J110" s="21"/>
      <c r="K110" s="21"/>
      <c r="L110" s="21"/>
    </row>
    <row r="111" spans="1:12" s="8" customFormat="1" ht="12.75">
      <c r="A111" s="12" t="s">
        <v>7</v>
      </c>
      <c r="B111" s="2" t="s">
        <v>8</v>
      </c>
      <c r="C111" s="33">
        <v>217922.73</v>
      </c>
      <c r="D111" s="33">
        <v>3115000</v>
      </c>
      <c r="E111" s="33">
        <v>243304.25</v>
      </c>
      <c r="F111" s="24">
        <f t="shared" si="6"/>
        <v>111.64702736607603</v>
      </c>
      <c r="G111" s="24">
        <f t="shared" si="7"/>
        <v>7.810730337078652</v>
      </c>
      <c r="H111" s="13">
        <f t="shared" si="8"/>
        <v>25381.51999999999</v>
      </c>
      <c r="J111" s="21"/>
      <c r="K111" s="21"/>
      <c r="L111" s="21"/>
    </row>
    <row r="112" spans="1:15" s="8" customFormat="1" ht="12.75">
      <c r="A112" s="10" t="s">
        <v>74</v>
      </c>
      <c r="B112" s="7" t="s">
        <v>75</v>
      </c>
      <c r="C112" s="32">
        <v>2840013714.9</v>
      </c>
      <c r="D112" s="32">
        <v>4409345700</v>
      </c>
      <c r="E112" s="32">
        <v>2788618421.28</v>
      </c>
      <c r="F112" s="22">
        <f t="shared" si="6"/>
        <v>98.19031530198757</v>
      </c>
      <c r="G112" s="22">
        <f t="shared" si="7"/>
        <v>63.24336105649417</v>
      </c>
      <c r="H112" s="14">
        <f t="shared" si="8"/>
        <v>-51395293.619999886</v>
      </c>
      <c r="J112" s="21"/>
      <c r="K112" s="21"/>
      <c r="L112" s="21"/>
      <c r="M112" s="21"/>
      <c r="N112" s="21"/>
      <c r="O112" s="21"/>
    </row>
    <row r="113" spans="1:12" s="8" customFormat="1" ht="12.75">
      <c r="A113" s="11" t="s">
        <v>76</v>
      </c>
      <c r="B113" s="9" t="s">
        <v>77</v>
      </c>
      <c r="C113" s="32">
        <v>2840013714.9</v>
      </c>
      <c r="D113" s="32">
        <v>4409345700</v>
      </c>
      <c r="E113" s="32">
        <v>2788618421.28</v>
      </c>
      <c r="F113" s="22">
        <f t="shared" si="6"/>
        <v>98.19031530198757</v>
      </c>
      <c r="G113" s="22">
        <f t="shared" si="7"/>
        <v>63.24336105649417</v>
      </c>
      <c r="H113" s="14">
        <f t="shared" si="8"/>
        <v>-51395293.619999886</v>
      </c>
      <c r="J113" s="21"/>
      <c r="K113" s="21"/>
      <c r="L113" s="21"/>
    </row>
    <row r="114" spans="1:12" s="8" customFormat="1" ht="12.75">
      <c r="A114" s="12" t="s">
        <v>5</v>
      </c>
      <c r="B114" s="2" t="s">
        <v>6</v>
      </c>
      <c r="C114" s="33">
        <v>2811129047.32</v>
      </c>
      <c r="D114" s="33">
        <v>3767685234</v>
      </c>
      <c r="E114" s="33">
        <v>2528227060.2</v>
      </c>
      <c r="F114" s="24">
        <f t="shared" si="6"/>
        <v>89.93635715906724</v>
      </c>
      <c r="G114" s="24">
        <f t="shared" si="7"/>
        <v>67.1029266825425</v>
      </c>
      <c r="H114" s="13">
        <f t="shared" si="8"/>
        <v>-282901987.12000036</v>
      </c>
      <c r="J114" s="21"/>
      <c r="K114" s="21"/>
      <c r="L114" s="21"/>
    </row>
    <row r="115" spans="1:12" s="8" customFormat="1" ht="12.75">
      <c r="A115" s="12" t="s">
        <v>7</v>
      </c>
      <c r="B115" s="2" t="s">
        <v>8</v>
      </c>
      <c r="C115" s="33">
        <v>28884667.58</v>
      </c>
      <c r="D115" s="33">
        <v>641660466</v>
      </c>
      <c r="E115" s="33">
        <v>260391361.08</v>
      </c>
      <c r="F115" s="24">
        <f t="shared" si="6"/>
        <v>901.4864386401916</v>
      </c>
      <c r="G115" s="24">
        <f t="shared" si="7"/>
        <v>40.580864004795956</v>
      </c>
      <c r="H115" s="13">
        <f t="shared" si="8"/>
        <v>231506693.5</v>
      </c>
      <c r="J115" s="21"/>
      <c r="K115" s="21"/>
      <c r="L115" s="21"/>
    </row>
    <row r="116" spans="1:15" s="8" customFormat="1" ht="12.75">
      <c r="A116" s="10" t="s">
        <v>78</v>
      </c>
      <c r="B116" s="7" t="s">
        <v>79</v>
      </c>
      <c r="C116" s="32">
        <v>25109970.83</v>
      </c>
      <c r="D116" s="32">
        <v>56670000</v>
      </c>
      <c r="E116" s="32">
        <v>22793131.42</v>
      </c>
      <c r="F116" s="22">
        <f t="shared" si="6"/>
        <v>90.77322938491047</v>
      </c>
      <c r="G116" s="22">
        <f t="shared" si="7"/>
        <v>40.22080716428446</v>
      </c>
      <c r="H116" s="14">
        <f t="shared" si="8"/>
        <v>-2316839.4099999964</v>
      </c>
      <c r="J116" s="21"/>
      <c r="K116" s="21"/>
      <c r="L116" s="21"/>
      <c r="M116" s="21"/>
      <c r="N116" s="21"/>
      <c r="O116" s="21"/>
    </row>
    <row r="117" spans="1:12" s="8" customFormat="1" ht="12.75">
      <c r="A117" s="11" t="s">
        <v>80</v>
      </c>
      <c r="B117" s="9" t="s">
        <v>81</v>
      </c>
      <c r="C117" s="32">
        <v>21300102.25</v>
      </c>
      <c r="D117" s="32">
        <v>51943721</v>
      </c>
      <c r="E117" s="32">
        <v>19439257.02</v>
      </c>
      <c r="F117" s="22">
        <f t="shared" si="6"/>
        <v>91.26367935628103</v>
      </c>
      <c r="G117" s="22">
        <f t="shared" si="7"/>
        <v>37.42368980458677</v>
      </c>
      <c r="H117" s="14">
        <f t="shared" si="8"/>
        <v>-1860845.2300000004</v>
      </c>
      <c r="J117" s="21"/>
      <c r="K117" s="21"/>
      <c r="L117" s="21"/>
    </row>
    <row r="118" spans="1:12" s="8" customFormat="1" ht="12.75">
      <c r="A118" s="12" t="s">
        <v>5</v>
      </c>
      <c r="B118" s="2" t="s">
        <v>6</v>
      </c>
      <c r="C118" s="33">
        <v>21299904.25</v>
      </c>
      <c r="D118" s="33">
        <v>51793721</v>
      </c>
      <c r="E118" s="33">
        <v>19418127.52</v>
      </c>
      <c r="F118" s="24">
        <f t="shared" si="6"/>
        <v>91.16532775024095</v>
      </c>
      <c r="G118" s="24">
        <f t="shared" si="7"/>
        <v>37.49127721485776</v>
      </c>
      <c r="H118" s="13">
        <f t="shared" si="8"/>
        <v>-1881776.7300000004</v>
      </c>
      <c r="J118" s="21"/>
      <c r="K118" s="21"/>
      <c r="L118" s="21"/>
    </row>
    <row r="119" spans="1:12" s="8" customFormat="1" ht="12.75">
      <c r="A119" s="12" t="s">
        <v>7</v>
      </c>
      <c r="B119" s="2" t="s">
        <v>8</v>
      </c>
      <c r="C119" s="33">
        <v>198</v>
      </c>
      <c r="D119" s="33">
        <v>150000</v>
      </c>
      <c r="E119" s="33">
        <v>21129.5</v>
      </c>
      <c r="F119" s="24">
        <f t="shared" si="6"/>
        <v>10671.464646464647</v>
      </c>
      <c r="G119" s="24">
        <f t="shared" si="7"/>
        <v>14.086333333333334</v>
      </c>
      <c r="H119" s="13">
        <f t="shared" si="8"/>
        <v>20931.5</v>
      </c>
      <c r="J119" s="21"/>
      <c r="K119" s="21"/>
      <c r="L119" s="21"/>
    </row>
    <row r="120" spans="1:12" s="8" customFormat="1" ht="12.75">
      <c r="A120" s="11" t="s">
        <v>82</v>
      </c>
      <c r="B120" s="9" t="s">
        <v>83</v>
      </c>
      <c r="C120" s="32">
        <v>3809868.58</v>
      </c>
      <c r="D120" s="32">
        <v>4726279</v>
      </c>
      <c r="E120" s="32">
        <v>3353874.4</v>
      </c>
      <c r="F120" s="22">
        <f t="shared" si="6"/>
        <v>88.03123597507397</v>
      </c>
      <c r="G120" s="22">
        <f t="shared" si="7"/>
        <v>70.9622601628046</v>
      </c>
      <c r="H120" s="14">
        <f t="shared" si="8"/>
        <v>-455994.18000000017</v>
      </c>
      <c r="J120" s="21"/>
      <c r="K120" s="21"/>
      <c r="L120" s="21"/>
    </row>
    <row r="121" spans="1:12" s="8" customFormat="1" ht="12.75">
      <c r="A121" s="12" t="s">
        <v>5</v>
      </c>
      <c r="B121" s="2" t="s">
        <v>6</v>
      </c>
      <c r="C121" s="33">
        <v>3793352.58</v>
      </c>
      <c r="D121" s="33">
        <v>4706279</v>
      </c>
      <c r="E121" s="33">
        <v>3338873.9</v>
      </c>
      <c r="F121" s="24">
        <f t="shared" si="6"/>
        <v>88.01907625470449</v>
      </c>
      <c r="G121" s="24">
        <f t="shared" si="7"/>
        <v>70.94509059067684</v>
      </c>
      <c r="H121" s="13">
        <f t="shared" si="8"/>
        <v>-454478.68000000017</v>
      </c>
      <c r="J121" s="21"/>
      <c r="K121" s="21"/>
      <c r="L121" s="21"/>
    </row>
    <row r="122" spans="1:12" s="8" customFormat="1" ht="12.75">
      <c r="A122" s="12" t="s">
        <v>7</v>
      </c>
      <c r="B122" s="2" t="s">
        <v>8</v>
      </c>
      <c r="C122" s="33">
        <v>16516</v>
      </c>
      <c r="D122" s="33">
        <v>20000</v>
      </c>
      <c r="E122" s="33">
        <v>15000.5</v>
      </c>
      <c r="F122" s="24">
        <f t="shared" si="6"/>
        <v>90.824049406636</v>
      </c>
      <c r="G122" s="24">
        <f t="shared" si="7"/>
        <v>75.00250000000001</v>
      </c>
      <c r="H122" s="13">
        <f t="shared" si="8"/>
        <v>-1515.5</v>
      </c>
      <c r="J122" s="21"/>
      <c r="K122" s="21"/>
      <c r="L122" s="21"/>
    </row>
    <row r="123" spans="1:15" s="8" customFormat="1" ht="12.75">
      <c r="A123" s="10" t="s">
        <v>360</v>
      </c>
      <c r="B123" s="7" t="s">
        <v>361</v>
      </c>
      <c r="C123" s="32">
        <v>109423679.95</v>
      </c>
      <c r="D123" s="32">
        <v>299396000</v>
      </c>
      <c r="E123" s="32">
        <v>101499971.73</v>
      </c>
      <c r="F123" s="22">
        <f t="shared" si="6"/>
        <v>92.75868968799016</v>
      </c>
      <c r="G123" s="22">
        <f t="shared" si="7"/>
        <v>33.90157908923299</v>
      </c>
      <c r="H123" s="14">
        <f t="shared" si="8"/>
        <v>-7923708.219999999</v>
      </c>
      <c r="J123" s="21"/>
      <c r="K123" s="21"/>
      <c r="L123" s="21"/>
      <c r="M123" s="21"/>
      <c r="N123" s="21"/>
      <c r="O123" s="21"/>
    </row>
    <row r="124" spans="1:12" s="8" customFormat="1" ht="12.75">
      <c r="A124" s="11" t="s">
        <v>362</v>
      </c>
      <c r="B124" s="9" t="s">
        <v>363</v>
      </c>
      <c r="C124" s="32">
        <v>109423679.95</v>
      </c>
      <c r="D124" s="32">
        <v>299396000</v>
      </c>
      <c r="E124" s="32">
        <v>101499971.73</v>
      </c>
      <c r="F124" s="22">
        <f t="shared" si="6"/>
        <v>92.75868968799016</v>
      </c>
      <c r="G124" s="22">
        <f t="shared" si="7"/>
        <v>33.90157908923299</v>
      </c>
      <c r="H124" s="14">
        <f t="shared" si="8"/>
        <v>-7923708.219999999</v>
      </c>
      <c r="J124" s="21"/>
      <c r="K124" s="21"/>
      <c r="L124" s="21"/>
    </row>
    <row r="125" spans="1:12" s="8" customFormat="1" ht="12.75">
      <c r="A125" s="12" t="s">
        <v>5</v>
      </c>
      <c r="B125" s="2" t="s">
        <v>6</v>
      </c>
      <c r="C125" s="33">
        <v>96809927.34</v>
      </c>
      <c r="D125" s="33">
        <v>179646000</v>
      </c>
      <c r="E125" s="33">
        <v>75673261.64</v>
      </c>
      <c r="F125" s="24">
        <f t="shared" si="6"/>
        <v>78.16684065285241</v>
      </c>
      <c r="G125" s="24">
        <f t="shared" si="7"/>
        <v>42.12354388074324</v>
      </c>
      <c r="H125" s="13">
        <f t="shared" si="8"/>
        <v>-21136665.700000003</v>
      </c>
      <c r="J125" s="21"/>
      <c r="K125" s="21"/>
      <c r="L125" s="21"/>
    </row>
    <row r="126" spans="1:12" s="8" customFormat="1" ht="12.75">
      <c r="A126" s="12" t="s">
        <v>7</v>
      </c>
      <c r="B126" s="2" t="s">
        <v>8</v>
      </c>
      <c r="C126" s="33">
        <v>12613752.61</v>
      </c>
      <c r="D126" s="33">
        <v>119750000</v>
      </c>
      <c r="E126" s="33">
        <v>25826710.09</v>
      </c>
      <c r="F126" s="24">
        <f t="shared" si="6"/>
        <v>204.7504092439942</v>
      </c>
      <c r="G126" s="24">
        <f t="shared" si="7"/>
        <v>21.56719005427975</v>
      </c>
      <c r="H126" s="13">
        <f t="shared" si="8"/>
        <v>13212957.48</v>
      </c>
      <c r="J126" s="21"/>
      <c r="K126" s="21"/>
      <c r="L126" s="21"/>
    </row>
    <row r="127" spans="1:15" s="8" customFormat="1" ht="12.75">
      <c r="A127" s="10" t="s">
        <v>84</v>
      </c>
      <c r="B127" s="7" t="s">
        <v>85</v>
      </c>
      <c r="C127" s="32">
        <v>3347525455.02</v>
      </c>
      <c r="D127" s="32">
        <v>4719170462</v>
      </c>
      <c r="E127" s="32">
        <v>3479860678.8</v>
      </c>
      <c r="F127" s="22">
        <f t="shared" si="6"/>
        <v>103.95322531697401</v>
      </c>
      <c r="G127" s="22">
        <f t="shared" si="7"/>
        <v>73.73882140559984</v>
      </c>
      <c r="H127" s="14">
        <f t="shared" si="8"/>
        <v>132335223.78000021</v>
      </c>
      <c r="J127" s="21"/>
      <c r="K127" s="21"/>
      <c r="L127" s="21"/>
      <c r="M127" s="21"/>
      <c r="N127" s="21"/>
      <c r="O127" s="21"/>
    </row>
    <row r="128" spans="1:12" s="8" customFormat="1" ht="12.75">
      <c r="A128" s="11" t="s">
        <v>86</v>
      </c>
      <c r="B128" s="9" t="s">
        <v>87</v>
      </c>
      <c r="C128" s="32">
        <v>3018181364.15</v>
      </c>
      <c r="D128" s="32">
        <v>4268561182</v>
      </c>
      <c r="E128" s="32">
        <v>3144593889.76</v>
      </c>
      <c r="F128" s="22">
        <f t="shared" si="6"/>
        <v>104.18836744244497</v>
      </c>
      <c r="G128" s="22">
        <f t="shared" si="7"/>
        <v>73.66870839336607</v>
      </c>
      <c r="H128" s="14">
        <f t="shared" si="8"/>
        <v>126412525.61000013</v>
      </c>
      <c r="J128" s="21"/>
      <c r="K128" s="21"/>
      <c r="L128" s="21"/>
    </row>
    <row r="129" spans="1:12" s="8" customFormat="1" ht="12.75">
      <c r="A129" s="12" t="s">
        <v>5</v>
      </c>
      <c r="B129" s="2" t="s">
        <v>6</v>
      </c>
      <c r="C129" s="33">
        <v>2929580741.94</v>
      </c>
      <c r="D129" s="33">
        <v>3844904240</v>
      </c>
      <c r="E129" s="33">
        <v>2886675442.98</v>
      </c>
      <c r="F129" s="24">
        <f t="shared" si="6"/>
        <v>98.53544576035178</v>
      </c>
      <c r="G129" s="24">
        <f t="shared" si="7"/>
        <v>75.077954164601</v>
      </c>
      <c r="H129" s="13">
        <f t="shared" si="8"/>
        <v>-42905298.96000004</v>
      </c>
      <c r="J129" s="21"/>
      <c r="K129" s="21"/>
      <c r="L129" s="21"/>
    </row>
    <row r="130" spans="1:12" s="8" customFormat="1" ht="12.75">
      <c r="A130" s="12" t="s">
        <v>7</v>
      </c>
      <c r="B130" s="2" t="s">
        <v>8</v>
      </c>
      <c r="C130" s="33">
        <v>88600622.21</v>
      </c>
      <c r="D130" s="33">
        <v>423656942</v>
      </c>
      <c r="E130" s="33">
        <v>257918446.78</v>
      </c>
      <c r="F130" s="24">
        <f t="shared" si="6"/>
        <v>291.10229741805335</v>
      </c>
      <c r="G130" s="24">
        <f t="shared" si="7"/>
        <v>60.87907955961217</v>
      </c>
      <c r="H130" s="13">
        <f t="shared" si="8"/>
        <v>169317824.57</v>
      </c>
      <c r="J130" s="21"/>
      <c r="K130" s="21"/>
      <c r="L130" s="21"/>
    </row>
    <row r="131" spans="1:12" s="8" customFormat="1" ht="12.75">
      <c r="A131" s="11" t="s">
        <v>88</v>
      </c>
      <c r="B131" s="9" t="s">
        <v>89</v>
      </c>
      <c r="C131" s="32">
        <v>219293640.5</v>
      </c>
      <c r="D131" s="32">
        <v>249346700</v>
      </c>
      <c r="E131" s="32">
        <v>210945106.05</v>
      </c>
      <c r="F131" s="22">
        <f t="shared" si="6"/>
        <v>96.19298834614403</v>
      </c>
      <c r="G131" s="22">
        <f t="shared" si="7"/>
        <v>84.59911683210566</v>
      </c>
      <c r="H131" s="14">
        <f t="shared" si="8"/>
        <v>-8348534.449999988</v>
      </c>
      <c r="J131" s="21"/>
      <c r="K131" s="21"/>
      <c r="L131" s="21"/>
    </row>
    <row r="132" spans="1:12" s="8" customFormat="1" ht="12.75">
      <c r="A132" s="12" t="s">
        <v>5</v>
      </c>
      <c r="B132" s="2" t="s">
        <v>6</v>
      </c>
      <c r="C132" s="33">
        <v>219124733.75</v>
      </c>
      <c r="D132" s="33">
        <v>249171700</v>
      </c>
      <c r="E132" s="33">
        <v>210816126.01</v>
      </c>
      <c r="F132" s="24">
        <f t="shared" si="6"/>
        <v>96.2082748041217</v>
      </c>
      <c r="G132" s="24">
        <f t="shared" si="7"/>
        <v>84.60676955288261</v>
      </c>
      <c r="H132" s="13">
        <f t="shared" si="8"/>
        <v>-8308607.74000001</v>
      </c>
      <c r="J132" s="21"/>
      <c r="K132" s="21"/>
      <c r="L132" s="21"/>
    </row>
    <row r="133" spans="1:12" s="8" customFormat="1" ht="12.75">
      <c r="A133" s="12" t="s">
        <v>7</v>
      </c>
      <c r="B133" s="2" t="s">
        <v>8</v>
      </c>
      <c r="C133" s="33">
        <v>168906.75</v>
      </c>
      <c r="D133" s="33">
        <v>175000</v>
      </c>
      <c r="E133" s="33">
        <v>128980.04</v>
      </c>
      <c r="F133" s="24">
        <f t="shared" si="6"/>
        <v>76.36168477577124</v>
      </c>
      <c r="G133" s="24">
        <f t="shared" si="7"/>
        <v>73.70288</v>
      </c>
      <c r="H133" s="13">
        <f t="shared" si="8"/>
        <v>-39926.71000000001</v>
      </c>
      <c r="J133" s="21"/>
      <c r="K133" s="21"/>
      <c r="L133" s="21"/>
    </row>
    <row r="134" spans="1:12" s="8" customFormat="1" ht="12.75">
      <c r="A134" s="11" t="s">
        <v>395</v>
      </c>
      <c r="B134" s="9" t="s">
        <v>396</v>
      </c>
      <c r="C134" s="32"/>
      <c r="D134" s="32">
        <v>18926000</v>
      </c>
      <c r="E134" s="32">
        <v>11007770.69</v>
      </c>
      <c r="F134" s="22" t="str">
        <f t="shared" si="6"/>
        <v>x</v>
      </c>
      <c r="G134" s="22">
        <f t="shared" si="7"/>
        <v>58.162161523829646</v>
      </c>
      <c r="H134" s="14">
        <f t="shared" si="8"/>
        <v>11007770.69</v>
      </c>
      <c r="J134" s="21"/>
      <c r="K134" s="21"/>
      <c r="L134" s="21"/>
    </row>
    <row r="135" spans="1:12" s="8" customFormat="1" ht="12.75">
      <c r="A135" s="12" t="s">
        <v>5</v>
      </c>
      <c r="B135" s="2" t="s">
        <v>6</v>
      </c>
      <c r="C135" s="33"/>
      <c r="D135" s="33">
        <v>17606000</v>
      </c>
      <c r="E135" s="33">
        <v>10612310.79</v>
      </c>
      <c r="F135" s="24" t="str">
        <f t="shared" si="6"/>
        <v>x</v>
      </c>
      <c r="G135" s="24">
        <f t="shared" si="7"/>
        <v>60.276671532432125</v>
      </c>
      <c r="H135" s="13">
        <f t="shared" si="8"/>
        <v>10612310.79</v>
      </c>
      <c r="J135" s="21"/>
      <c r="K135" s="21"/>
      <c r="L135" s="21"/>
    </row>
    <row r="136" spans="1:12" s="8" customFormat="1" ht="12.75">
      <c r="A136" s="12" t="s">
        <v>7</v>
      </c>
      <c r="B136" s="2" t="s">
        <v>8</v>
      </c>
      <c r="C136" s="33"/>
      <c r="D136" s="33">
        <v>1320000</v>
      </c>
      <c r="E136" s="33">
        <v>395459.9</v>
      </c>
      <c r="F136" s="24" t="str">
        <f t="shared" si="6"/>
        <v>x</v>
      </c>
      <c r="G136" s="24">
        <f t="shared" si="7"/>
        <v>29.959083333333336</v>
      </c>
      <c r="H136" s="13">
        <f t="shared" si="8"/>
        <v>395459.9</v>
      </c>
      <c r="J136" s="21"/>
      <c r="K136" s="21"/>
      <c r="L136" s="21"/>
    </row>
    <row r="137" spans="1:12" s="8" customFormat="1" ht="12.75">
      <c r="A137" s="11" t="s">
        <v>90</v>
      </c>
      <c r="B137" s="9" t="s">
        <v>91</v>
      </c>
      <c r="C137" s="32">
        <v>8707530.47</v>
      </c>
      <c r="D137" s="32">
        <v>13614580</v>
      </c>
      <c r="E137" s="32">
        <v>7916736.86</v>
      </c>
      <c r="F137" s="22">
        <f t="shared" si="6"/>
        <v>90.91827915245871</v>
      </c>
      <c r="G137" s="22">
        <f t="shared" si="7"/>
        <v>58.148961334099184</v>
      </c>
      <c r="H137" s="14">
        <f t="shared" si="8"/>
        <v>-790793.6100000003</v>
      </c>
      <c r="J137" s="21"/>
      <c r="K137" s="21"/>
      <c r="L137" s="21"/>
    </row>
    <row r="138" spans="1:12" s="8" customFormat="1" ht="12.75">
      <c r="A138" s="12" t="s">
        <v>5</v>
      </c>
      <c r="B138" s="2" t="s">
        <v>6</v>
      </c>
      <c r="C138" s="33">
        <v>8130887.02</v>
      </c>
      <c r="D138" s="33">
        <v>12911703</v>
      </c>
      <c r="E138" s="33">
        <v>7497807.73</v>
      </c>
      <c r="F138" s="24">
        <f t="shared" si="6"/>
        <v>92.21389636281037</v>
      </c>
      <c r="G138" s="24">
        <f t="shared" si="7"/>
        <v>58.06985902634223</v>
      </c>
      <c r="H138" s="13">
        <f t="shared" si="8"/>
        <v>-633079.2899999991</v>
      </c>
      <c r="J138" s="21"/>
      <c r="K138" s="21"/>
      <c r="L138" s="21"/>
    </row>
    <row r="139" spans="1:12" s="8" customFormat="1" ht="12.75">
      <c r="A139" s="12" t="s">
        <v>7</v>
      </c>
      <c r="B139" s="2" t="s">
        <v>8</v>
      </c>
      <c r="C139" s="33">
        <v>576643.45</v>
      </c>
      <c r="D139" s="33">
        <v>702877</v>
      </c>
      <c r="E139" s="33">
        <v>418929.13</v>
      </c>
      <c r="F139" s="24">
        <f t="shared" si="6"/>
        <v>72.64959482328292</v>
      </c>
      <c r="G139" s="24">
        <f t="shared" si="7"/>
        <v>59.60205412895855</v>
      </c>
      <c r="H139" s="13">
        <f t="shared" si="8"/>
        <v>-157714.31999999995</v>
      </c>
      <c r="J139" s="21"/>
      <c r="K139" s="21"/>
      <c r="L139" s="21"/>
    </row>
    <row r="140" spans="1:12" s="8" customFormat="1" ht="12.75">
      <c r="A140" s="11" t="s">
        <v>92</v>
      </c>
      <c r="B140" s="9" t="s">
        <v>93</v>
      </c>
      <c r="C140" s="32">
        <v>101342919.9</v>
      </c>
      <c r="D140" s="32">
        <v>168722000</v>
      </c>
      <c r="E140" s="32">
        <v>105397175.44</v>
      </c>
      <c r="F140" s="22">
        <f t="shared" si="6"/>
        <v>104.00053160497104</v>
      </c>
      <c r="G140" s="22">
        <f t="shared" si="7"/>
        <v>62.46795049845307</v>
      </c>
      <c r="H140" s="14">
        <f t="shared" si="8"/>
        <v>4054255.5399999917</v>
      </c>
      <c r="J140" s="21"/>
      <c r="K140" s="21"/>
      <c r="L140" s="21"/>
    </row>
    <row r="141" spans="1:12" s="8" customFormat="1" ht="12.75">
      <c r="A141" s="12" t="s">
        <v>5</v>
      </c>
      <c r="B141" s="2" t="s">
        <v>6</v>
      </c>
      <c r="C141" s="33">
        <v>98731620.53</v>
      </c>
      <c r="D141" s="33">
        <v>146759000</v>
      </c>
      <c r="E141" s="33">
        <v>98531039.95</v>
      </c>
      <c r="F141" s="24">
        <f aca="true" t="shared" si="9" ref="F141:F208">IF(C141=0,"x",E141/C141*100)</f>
        <v>99.79684261341679</v>
      </c>
      <c r="G141" s="24">
        <f aca="true" t="shared" si="10" ref="G141:G208">IF(D141=0,"x",E141/D141*100)</f>
        <v>67.1379880961304</v>
      </c>
      <c r="H141" s="13">
        <f aca="true" t="shared" si="11" ref="H141:H208">+E141-C141</f>
        <v>-200580.5799999982</v>
      </c>
      <c r="J141" s="21"/>
      <c r="K141" s="21"/>
      <c r="L141" s="21"/>
    </row>
    <row r="142" spans="1:12" s="8" customFormat="1" ht="12.75">
      <c r="A142" s="12" t="s">
        <v>7</v>
      </c>
      <c r="B142" s="2" t="s">
        <v>8</v>
      </c>
      <c r="C142" s="33">
        <v>2611299.37</v>
      </c>
      <c r="D142" s="33">
        <v>21963000</v>
      </c>
      <c r="E142" s="33">
        <v>6866135.49</v>
      </c>
      <c r="F142" s="24">
        <f t="shared" si="9"/>
        <v>262.9394227594824</v>
      </c>
      <c r="G142" s="24">
        <f t="shared" si="10"/>
        <v>31.26228425078541</v>
      </c>
      <c r="H142" s="13">
        <f t="shared" si="11"/>
        <v>4254836.12</v>
      </c>
      <c r="J142" s="21"/>
      <c r="K142" s="21"/>
      <c r="L142" s="21"/>
    </row>
    <row r="143" spans="1:15" s="8" customFormat="1" ht="12.75">
      <c r="A143" s="10" t="s">
        <v>94</v>
      </c>
      <c r="B143" s="7" t="s">
        <v>95</v>
      </c>
      <c r="C143" s="32">
        <v>652482825.26</v>
      </c>
      <c r="D143" s="32">
        <v>928206200</v>
      </c>
      <c r="E143" s="32">
        <v>615391667.79</v>
      </c>
      <c r="F143" s="22">
        <f t="shared" si="9"/>
        <v>94.31538179488173</v>
      </c>
      <c r="G143" s="22">
        <f t="shared" si="10"/>
        <v>66.29902577573819</v>
      </c>
      <c r="H143" s="14">
        <f t="shared" si="11"/>
        <v>-37091157.47000003</v>
      </c>
      <c r="J143" s="21"/>
      <c r="K143" s="21"/>
      <c r="L143" s="21"/>
      <c r="M143" s="21"/>
      <c r="N143" s="21"/>
      <c r="O143" s="21"/>
    </row>
    <row r="144" spans="1:12" s="8" customFormat="1" ht="12.75">
      <c r="A144" s="11" t="s">
        <v>96</v>
      </c>
      <c r="B144" s="9" t="s">
        <v>97</v>
      </c>
      <c r="C144" s="32">
        <v>652482825.26</v>
      </c>
      <c r="D144" s="32">
        <v>895685200</v>
      </c>
      <c r="E144" s="32">
        <v>608661920.64</v>
      </c>
      <c r="F144" s="22">
        <f t="shared" si="9"/>
        <v>93.28397577322616</v>
      </c>
      <c r="G144" s="22">
        <f t="shared" si="10"/>
        <v>67.95489315219231</v>
      </c>
      <c r="H144" s="14">
        <f t="shared" si="11"/>
        <v>-43820904.620000005</v>
      </c>
      <c r="J144" s="21"/>
      <c r="K144" s="21"/>
      <c r="L144" s="21"/>
    </row>
    <row r="145" spans="1:12" s="8" customFormat="1" ht="12.75">
      <c r="A145" s="12" t="s">
        <v>5</v>
      </c>
      <c r="B145" s="2" t="s">
        <v>6</v>
      </c>
      <c r="C145" s="33">
        <v>651170963.2</v>
      </c>
      <c r="D145" s="33">
        <v>889950200</v>
      </c>
      <c r="E145" s="33">
        <v>607608550.28</v>
      </c>
      <c r="F145" s="24">
        <f t="shared" si="9"/>
        <v>93.31014197778036</v>
      </c>
      <c r="G145" s="24">
        <f t="shared" si="10"/>
        <v>68.27444392731189</v>
      </c>
      <c r="H145" s="13">
        <f t="shared" si="11"/>
        <v>-43562412.92000008</v>
      </c>
      <c r="J145" s="21"/>
      <c r="K145" s="21"/>
      <c r="L145" s="21"/>
    </row>
    <row r="146" spans="1:12" s="8" customFormat="1" ht="12.75">
      <c r="A146" s="12" t="s">
        <v>7</v>
      </c>
      <c r="B146" s="2" t="s">
        <v>8</v>
      </c>
      <c r="C146" s="33">
        <v>1311862.06</v>
      </c>
      <c r="D146" s="33">
        <v>5735000</v>
      </c>
      <c r="E146" s="33">
        <v>1053370.36</v>
      </c>
      <c r="F146" s="24">
        <f t="shared" si="9"/>
        <v>80.2958170769875</v>
      </c>
      <c r="G146" s="24">
        <f t="shared" si="10"/>
        <v>18.367399476896253</v>
      </c>
      <c r="H146" s="13">
        <f t="shared" si="11"/>
        <v>-258491.69999999995</v>
      </c>
      <c r="J146" s="21"/>
      <c r="K146" s="21"/>
      <c r="L146" s="21"/>
    </row>
    <row r="147" spans="1:12" s="8" customFormat="1" ht="12.75" customHeight="1">
      <c r="A147" s="11" t="s">
        <v>397</v>
      </c>
      <c r="B147" s="9" t="s">
        <v>398</v>
      </c>
      <c r="C147" s="32"/>
      <c r="D147" s="32">
        <v>32521000</v>
      </c>
      <c r="E147" s="32">
        <v>6729747.15</v>
      </c>
      <c r="F147" s="22" t="str">
        <f t="shared" si="9"/>
        <v>x</v>
      </c>
      <c r="G147" s="22">
        <f t="shared" si="10"/>
        <v>20.693543095230776</v>
      </c>
      <c r="H147" s="14">
        <f t="shared" si="11"/>
        <v>6729747.15</v>
      </c>
      <c r="J147" s="21"/>
      <c r="K147" s="21"/>
      <c r="L147" s="21"/>
    </row>
    <row r="148" spans="1:12" s="8" customFormat="1" ht="12.75">
      <c r="A148" s="12" t="s">
        <v>5</v>
      </c>
      <c r="B148" s="2" t="s">
        <v>6</v>
      </c>
      <c r="C148" s="33"/>
      <c r="D148" s="33">
        <v>12057570</v>
      </c>
      <c r="E148" s="33">
        <v>4291779.92</v>
      </c>
      <c r="F148" s="24" t="str">
        <f t="shared" si="9"/>
        <v>x</v>
      </c>
      <c r="G148" s="24">
        <f t="shared" si="10"/>
        <v>35.59407011528857</v>
      </c>
      <c r="H148" s="13">
        <f t="shared" si="11"/>
        <v>4291779.92</v>
      </c>
      <c r="J148" s="21"/>
      <c r="K148" s="21"/>
      <c r="L148" s="21"/>
    </row>
    <row r="149" spans="1:12" s="8" customFormat="1" ht="12.75">
      <c r="A149" s="12" t="s">
        <v>7</v>
      </c>
      <c r="B149" s="2" t="s">
        <v>8</v>
      </c>
      <c r="C149" s="33"/>
      <c r="D149" s="33">
        <v>20463430</v>
      </c>
      <c r="E149" s="33">
        <v>2437967.23</v>
      </c>
      <c r="F149" s="24" t="str">
        <f t="shared" si="9"/>
        <v>x</v>
      </c>
      <c r="G149" s="24">
        <f t="shared" si="10"/>
        <v>11.91377608739102</v>
      </c>
      <c r="H149" s="13">
        <f t="shared" si="11"/>
        <v>2437967.23</v>
      </c>
      <c r="J149" s="21"/>
      <c r="K149" s="21"/>
      <c r="L149" s="21"/>
    </row>
    <row r="150" spans="1:15" s="8" customFormat="1" ht="12.75">
      <c r="A150" s="10" t="s">
        <v>98</v>
      </c>
      <c r="B150" s="7" t="s">
        <v>99</v>
      </c>
      <c r="C150" s="32">
        <v>407204552.65</v>
      </c>
      <c r="D150" s="32">
        <v>693427350</v>
      </c>
      <c r="E150" s="32">
        <v>392183029.88</v>
      </c>
      <c r="F150" s="22">
        <f t="shared" si="9"/>
        <v>96.31106217446658</v>
      </c>
      <c r="G150" s="22">
        <f t="shared" si="10"/>
        <v>56.557190869382346</v>
      </c>
      <c r="H150" s="14">
        <f t="shared" si="11"/>
        <v>-15021522.76999998</v>
      </c>
      <c r="J150" s="21"/>
      <c r="K150" s="21"/>
      <c r="L150" s="21"/>
      <c r="M150" s="21"/>
      <c r="N150" s="21"/>
      <c r="O150" s="21"/>
    </row>
    <row r="151" spans="1:12" s="8" customFormat="1" ht="12.75">
      <c r="A151" s="11" t="s">
        <v>100</v>
      </c>
      <c r="B151" s="9" t="s">
        <v>101</v>
      </c>
      <c r="C151" s="32">
        <v>407204552.65</v>
      </c>
      <c r="D151" s="32">
        <v>693427350</v>
      </c>
      <c r="E151" s="32">
        <v>392183029.88</v>
      </c>
      <c r="F151" s="22">
        <f t="shared" si="9"/>
        <v>96.31106217446658</v>
      </c>
      <c r="G151" s="22">
        <f t="shared" si="10"/>
        <v>56.557190869382346</v>
      </c>
      <c r="H151" s="14">
        <f t="shared" si="11"/>
        <v>-15021522.76999998</v>
      </c>
      <c r="J151" s="21"/>
      <c r="K151" s="21"/>
      <c r="L151" s="21"/>
    </row>
    <row r="152" spans="1:12" s="8" customFormat="1" ht="12.75">
      <c r="A152" s="12" t="s">
        <v>5</v>
      </c>
      <c r="B152" s="2" t="s">
        <v>6</v>
      </c>
      <c r="C152" s="33">
        <v>397644595.31</v>
      </c>
      <c r="D152" s="33">
        <v>643275300</v>
      </c>
      <c r="E152" s="33">
        <v>387654461.5</v>
      </c>
      <c r="F152" s="24">
        <f t="shared" si="9"/>
        <v>97.48767267861096</v>
      </c>
      <c r="G152" s="24">
        <f t="shared" si="10"/>
        <v>60.26260630557398</v>
      </c>
      <c r="H152" s="13">
        <f t="shared" si="11"/>
        <v>-9990133.810000002</v>
      </c>
      <c r="J152" s="21"/>
      <c r="K152" s="21"/>
      <c r="L152" s="21"/>
    </row>
    <row r="153" spans="1:12" s="8" customFormat="1" ht="12.75">
      <c r="A153" s="12" t="s">
        <v>7</v>
      </c>
      <c r="B153" s="2" t="s">
        <v>8</v>
      </c>
      <c r="C153" s="33">
        <v>9559957.34</v>
      </c>
      <c r="D153" s="33">
        <v>50152050</v>
      </c>
      <c r="E153" s="33">
        <v>4528568.38</v>
      </c>
      <c r="F153" s="24">
        <f t="shared" si="9"/>
        <v>47.370173515857964</v>
      </c>
      <c r="G153" s="24">
        <f t="shared" si="10"/>
        <v>9.029677510689991</v>
      </c>
      <c r="H153" s="13">
        <f t="shared" si="11"/>
        <v>-5031388.96</v>
      </c>
      <c r="J153" s="21"/>
      <c r="K153" s="21"/>
      <c r="L153" s="21"/>
    </row>
    <row r="154" spans="1:15" s="8" customFormat="1" ht="12.75">
      <c r="A154" s="10" t="s">
        <v>102</v>
      </c>
      <c r="B154" s="7" t="s">
        <v>103</v>
      </c>
      <c r="C154" s="32">
        <v>1147541072.37</v>
      </c>
      <c r="D154" s="32">
        <v>1489629930</v>
      </c>
      <c r="E154" s="32">
        <v>842113186.35</v>
      </c>
      <c r="F154" s="22">
        <f t="shared" si="9"/>
        <v>73.38414341987742</v>
      </c>
      <c r="G154" s="22">
        <f t="shared" si="10"/>
        <v>56.53170424348281</v>
      </c>
      <c r="H154" s="14">
        <f t="shared" si="11"/>
        <v>-305427886.01999986</v>
      </c>
      <c r="J154" s="21"/>
      <c r="K154" s="21"/>
      <c r="L154" s="21"/>
      <c r="M154" s="21"/>
      <c r="N154" s="21"/>
      <c r="O154" s="21"/>
    </row>
    <row r="155" spans="1:12" s="8" customFormat="1" ht="12.75">
      <c r="A155" s="11" t="s">
        <v>104</v>
      </c>
      <c r="B155" s="9" t="s">
        <v>105</v>
      </c>
      <c r="C155" s="32">
        <v>761708395.02</v>
      </c>
      <c r="D155" s="32">
        <v>947652930</v>
      </c>
      <c r="E155" s="32">
        <v>416294346.03</v>
      </c>
      <c r="F155" s="22">
        <f t="shared" si="9"/>
        <v>54.65271864557426</v>
      </c>
      <c r="G155" s="22">
        <f t="shared" si="10"/>
        <v>43.92898843567127</v>
      </c>
      <c r="H155" s="14">
        <f t="shared" si="11"/>
        <v>-345414048.99</v>
      </c>
      <c r="J155" s="21"/>
      <c r="K155" s="21"/>
      <c r="L155" s="21"/>
    </row>
    <row r="156" spans="1:12" s="8" customFormat="1" ht="12.75">
      <c r="A156" s="12" t="s">
        <v>5</v>
      </c>
      <c r="B156" s="2" t="s">
        <v>6</v>
      </c>
      <c r="C156" s="33">
        <v>761094190.48</v>
      </c>
      <c r="D156" s="33">
        <v>944993930</v>
      </c>
      <c r="E156" s="33">
        <v>414936522.37</v>
      </c>
      <c r="F156" s="24">
        <f t="shared" si="9"/>
        <v>54.518419344169686</v>
      </c>
      <c r="G156" s="24">
        <f t="shared" si="10"/>
        <v>43.908908745054056</v>
      </c>
      <c r="H156" s="13">
        <f t="shared" si="11"/>
        <v>-346157668.11</v>
      </c>
      <c r="J156" s="21"/>
      <c r="K156" s="21"/>
      <c r="L156" s="21"/>
    </row>
    <row r="157" spans="1:12" s="8" customFormat="1" ht="12.75">
      <c r="A157" s="12" t="s">
        <v>7</v>
      </c>
      <c r="B157" s="2" t="s">
        <v>8</v>
      </c>
      <c r="C157" s="33">
        <v>614204.54</v>
      </c>
      <c r="D157" s="33">
        <v>2659000</v>
      </c>
      <c r="E157" s="33">
        <v>1357823.66</v>
      </c>
      <c r="F157" s="24">
        <f t="shared" si="9"/>
        <v>221.07027408166013</v>
      </c>
      <c r="G157" s="24">
        <f t="shared" si="10"/>
        <v>51.06519969913501</v>
      </c>
      <c r="H157" s="13">
        <f t="shared" si="11"/>
        <v>743619.1199999999</v>
      </c>
      <c r="J157" s="21"/>
      <c r="K157" s="21"/>
      <c r="L157" s="21"/>
    </row>
    <row r="158" spans="1:12" s="8" customFormat="1" ht="12.75">
      <c r="A158" s="11" t="s">
        <v>106</v>
      </c>
      <c r="B158" s="9" t="s">
        <v>107</v>
      </c>
      <c r="C158" s="32">
        <v>17679124.85</v>
      </c>
      <c r="D158" s="32">
        <v>89675000</v>
      </c>
      <c r="E158" s="32">
        <v>42879719.07</v>
      </c>
      <c r="F158" s="22">
        <f t="shared" si="9"/>
        <v>242.54435348930747</v>
      </c>
      <c r="G158" s="22">
        <f t="shared" si="10"/>
        <v>47.81680409255645</v>
      </c>
      <c r="H158" s="14">
        <f t="shared" si="11"/>
        <v>25200594.22</v>
      </c>
      <c r="J158" s="21"/>
      <c r="K158" s="21"/>
      <c r="L158" s="21"/>
    </row>
    <row r="159" spans="1:12" s="8" customFormat="1" ht="12.75">
      <c r="A159" s="12" t="s">
        <v>5</v>
      </c>
      <c r="B159" s="2" t="s">
        <v>6</v>
      </c>
      <c r="C159" s="33">
        <v>7606232.77</v>
      </c>
      <c r="D159" s="33">
        <v>12705422</v>
      </c>
      <c r="E159" s="33">
        <v>7911151.64</v>
      </c>
      <c r="F159" s="24">
        <f t="shared" si="9"/>
        <v>104.00880277031017</v>
      </c>
      <c r="G159" s="24">
        <f t="shared" si="10"/>
        <v>62.2659494505574</v>
      </c>
      <c r="H159" s="13">
        <f t="shared" si="11"/>
        <v>304918.8700000001</v>
      </c>
      <c r="J159" s="21"/>
      <c r="K159" s="21"/>
      <c r="L159" s="21"/>
    </row>
    <row r="160" spans="1:12" s="8" customFormat="1" ht="12.75">
      <c r="A160" s="12" t="s">
        <v>7</v>
      </c>
      <c r="B160" s="2" t="s">
        <v>8</v>
      </c>
      <c r="C160" s="33">
        <v>10072892.08</v>
      </c>
      <c r="D160" s="33">
        <v>76969578</v>
      </c>
      <c r="E160" s="33">
        <v>34968567.43</v>
      </c>
      <c r="F160" s="24">
        <f t="shared" si="9"/>
        <v>347.1551879269216</v>
      </c>
      <c r="G160" s="24">
        <f t="shared" si="10"/>
        <v>45.43167357627971</v>
      </c>
      <c r="H160" s="13">
        <f t="shared" si="11"/>
        <v>24895675.35</v>
      </c>
      <c r="J160" s="21"/>
      <c r="K160" s="21"/>
      <c r="L160" s="21"/>
    </row>
    <row r="161" spans="1:12" s="8" customFormat="1" ht="12.75">
      <c r="A161" s="11" t="s">
        <v>108</v>
      </c>
      <c r="B161" s="9" t="s">
        <v>109</v>
      </c>
      <c r="C161" s="32">
        <v>12562024.46</v>
      </c>
      <c r="D161" s="32">
        <v>16010000</v>
      </c>
      <c r="E161" s="32">
        <v>11649844.56</v>
      </c>
      <c r="F161" s="22">
        <f t="shared" si="9"/>
        <v>92.73859159481368</v>
      </c>
      <c r="G161" s="22">
        <f t="shared" si="10"/>
        <v>72.76604971892567</v>
      </c>
      <c r="H161" s="14">
        <f t="shared" si="11"/>
        <v>-912179.9000000004</v>
      </c>
      <c r="J161" s="21"/>
      <c r="K161" s="21"/>
      <c r="L161" s="21"/>
    </row>
    <row r="162" spans="1:12" s="8" customFormat="1" ht="12.75">
      <c r="A162" s="12" t="s">
        <v>5</v>
      </c>
      <c r="B162" s="2" t="s">
        <v>6</v>
      </c>
      <c r="C162" s="33">
        <v>12316517.52</v>
      </c>
      <c r="D162" s="33">
        <v>15585250</v>
      </c>
      <c r="E162" s="33">
        <v>11452832.63</v>
      </c>
      <c r="F162" s="24">
        <f t="shared" si="9"/>
        <v>92.9875885078918</v>
      </c>
      <c r="G162" s="24">
        <f t="shared" si="10"/>
        <v>73.48507486245008</v>
      </c>
      <c r="H162" s="13">
        <f t="shared" si="11"/>
        <v>-863684.8899999987</v>
      </c>
      <c r="J162" s="21"/>
      <c r="K162" s="21"/>
      <c r="L162" s="21"/>
    </row>
    <row r="163" spans="1:12" s="8" customFormat="1" ht="12.75">
      <c r="A163" s="12" t="s">
        <v>7</v>
      </c>
      <c r="B163" s="2" t="s">
        <v>8</v>
      </c>
      <c r="C163" s="33">
        <v>245506.94</v>
      </c>
      <c r="D163" s="33">
        <v>424750</v>
      </c>
      <c r="E163" s="33">
        <v>197011.93</v>
      </c>
      <c r="F163" s="24">
        <f t="shared" si="9"/>
        <v>80.24699016655089</v>
      </c>
      <c r="G163" s="24">
        <f t="shared" si="10"/>
        <v>46.38303237198352</v>
      </c>
      <c r="H163" s="13">
        <f t="shared" si="11"/>
        <v>-48495.01000000001</v>
      </c>
      <c r="J163" s="21"/>
      <c r="K163" s="21"/>
      <c r="L163" s="21"/>
    </row>
    <row r="164" spans="1:12" s="8" customFormat="1" ht="12.75">
      <c r="A164" s="11" t="s">
        <v>110</v>
      </c>
      <c r="B164" s="9" t="s">
        <v>111</v>
      </c>
      <c r="C164" s="32">
        <v>6649110.95</v>
      </c>
      <c r="D164" s="32">
        <v>10192000</v>
      </c>
      <c r="E164" s="32">
        <v>6452728.85</v>
      </c>
      <c r="F164" s="22">
        <f t="shared" si="9"/>
        <v>97.04649085454048</v>
      </c>
      <c r="G164" s="22">
        <f t="shared" si="10"/>
        <v>63.311703787284145</v>
      </c>
      <c r="H164" s="14">
        <f t="shared" si="11"/>
        <v>-196382.10000000056</v>
      </c>
      <c r="J164" s="21"/>
      <c r="K164" s="21"/>
      <c r="L164" s="21"/>
    </row>
    <row r="165" spans="1:12" s="8" customFormat="1" ht="12.75">
      <c r="A165" s="12" t="s">
        <v>5</v>
      </c>
      <c r="B165" s="2" t="s">
        <v>6</v>
      </c>
      <c r="C165" s="33">
        <v>6344207.31</v>
      </c>
      <c r="D165" s="33">
        <v>9647400</v>
      </c>
      <c r="E165" s="33">
        <v>6112438.2</v>
      </c>
      <c r="F165" s="24">
        <f t="shared" si="9"/>
        <v>96.34676014393987</v>
      </c>
      <c r="G165" s="24">
        <f t="shared" si="10"/>
        <v>63.35839915417626</v>
      </c>
      <c r="H165" s="13">
        <f t="shared" si="11"/>
        <v>-231769.1099999994</v>
      </c>
      <c r="J165" s="21"/>
      <c r="K165" s="21"/>
      <c r="L165" s="21"/>
    </row>
    <row r="166" spans="1:12" s="8" customFormat="1" ht="12.75">
      <c r="A166" s="12" t="s">
        <v>7</v>
      </c>
      <c r="B166" s="2" t="s">
        <v>8</v>
      </c>
      <c r="C166" s="33">
        <v>304903.64</v>
      </c>
      <c r="D166" s="33">
        <v>544600</v>
      </c>
      <c r="E166" s="33">
        <v>340290.65</v>
      </c>
      <c r="F166" s="24">
        <f t="shared" si="9"/>
        <v>111.60596508457556</v>
      </c>
      <c r="G166" s="24">
        <f t="shared" si="10"/>
        <v>62.4845115681234</v>
      </c>
      <c r="H166" s="13">
        <f t="shared" si="11"/>
        <v>35387.01000000001</v>
      </c>
      <c r="J166" s="21"/>
      <c r="K166" s="21"/>
      <c r="L166" s="21"/>
    </row>
    <row r="167" spans="1:12" s="8" customFormat="1" ht="12.75">
      <c r="A167" s="11" t="s">
        <v>112</v>
      </c>
      <c r="B167" s="9" t="s">
        <v>113</v>
      </c>
      <c r="C167" s="32">
        <v>4671870.27</v>
      </c>
      <c r="D167" s="32">
        <v>6200000</v>
      </c>
      <c r="E167" s="32">
        <v>4986997.76</v>
      </c>
      <c r="F167" s="22">
        <f t="shared" si="9"/>
        <v>106.74521062846208</v>
      </c>
      <c r="G167" s="22">
        <f t="shared" si="10"/>
        <v>80.43544774193549</v>
      </c>
      <c r="H167" s="14">
        <f t="shared" si="11"/>
        <v>315127.4900000002</v>
      </c>
      <c r="J167" s="21"/>
      <c r="K167" s="21"/>
      <c r="L167" s="21"/>
    </row>
    <row r="168" spans="1:12" s="8" customFormat="1" ht="12.75">
      <c r="A168" s="12" t="s">
        <v>5</v>
      </c>
      <c r="B168" s="2" t="s">
        <v>6</v>
      </c>
      <c r="C168" s="33">
        <v>4663718.39</v>
      </c>
      <c r="D168" s="33">
        <v>6184801</v>
      </c>
      <c r="E168" s="33">
        <v>4977111.26</v>
      </c>
      <c r="F168" s="24">
        <f t="shared" si="9"/>
        <v>106.71980689640226</v>
      </c>
      <c r="G168" s="24">
        <f t="shared" si="10"/>
        <v>80.47326437827182</v>
      </c>
      <c r="H168" s="13">
        <f t="shared" si="11"/>
        <v>313392.8700000001</v>
      </c>
      <c r="J168" s="21"/>
      <c r="K168" s="21"/>
      <c r="L168" s="21"/>
    </row>
    <row r="169" spans="1:12" s="8" customFormat="1" ht="12.75">
      <c r="A169" s="12" t="s">
        <v>7</v>
      </c>
      <c r="B169" s="2" t="s">
        <v>8</v>
      </c>
      <c r="C169" s="33">
        <v>8151.88</v>
      </c>
      <c r="D169" s="33">
        <v>15199</v>
      </c>
      <c r="E169" s="33">
        <v>9886.5</v>
      </c>
      <c r="F169" s="24">
        <f t="shared" si="9"/>
        <v>121.27877250401133</v>
      </c>
      <c r="G169" s="24">
        <f t="shared" si="10"/>
        <v>65.04704256859004</v>
      </c>
      <c r="H169" s="13">
        <f t="shared" si="11"/>
        <v>1734.62</v>
      </c>
      <c r="J169" s="21"/>
      <c r="K169" s="21"/>
      <c r="L169" s="21"/>
    </row>
    <row r="170" spans="1:12" s="8" customFormat="1" ht="12.75">
      <c r="A170" s="11" t="s">
        <v>114</v>
      </c>
      <c r="B170" s="9" t="s">
        <v>115</v>
      </c>
      <c r="C170" s="32">
        <v>1758592.84</v>
      </c>
      <c r="D170" s="32">
        <v>439588</v>
      </c>
      <c r="E170" s="32">
        <v>439486.18</v>
      </c>
      <c r="F170" s="22">
        <f t="shared" si="9"/>
        <v>24.99078638350421</v>
      </c>
      <c r="G170" s="22">
        <f t="shared" si="10"/>
        <v>99.97683740229488</v>
      </c>
      <c r="H170" s="14">
        <f t="shared" si="11"/>
        <v>-1319106.6600000001</v>
      </c>
      <c r="J170" s="21"/>
      <c r="K170" s="21"/>
      <c r="L170" s="21"/>
    </row>
    <row r="171" spans="1:12" s="8" customFormat="1" ht="12.75">
      <c r="A171" s="12" t="s">
        <v>5</v>
      </c>
      <c r="B171" s="2" t="s">
        <v>6</v>
      </c>
      <c r="C171" s="33">
        <v>1756420.28</v>
      </c>
      <c r="D171" s="33">
        <v>439588</v>
      </c>
      <c r="E171" s="33">
        <v>439486.18</v>
      </c>
      <c r="F171" s="24">
        <f t="shared" si="9"/>
        <v>25.021698109748534</v>
      </c>
      <c r="G171" s="24">
        <f t="shared" si="10"/>
        <v>99.97683740229488</v>
      </c>
      <c r="H171" s="13">
        <f t="shared" si="11"/>
        <v>-1316934.1</v>
      </c>
      <c r="J171" s="21"/>
      <c r="K171" s="21"/>
      <c r="L171" s="21"/>
    </row>
    <row r="172" spans="1:12" s="8" customFormat="1" ht="12.75">
      <c r="A172" s="12" t="s">
        <v>7</v>
      </c>
      <c r="B172" s="2" t="s">
        <v>8</v>
      </c>
      <c r="C172" s="33">
        <v>2172.56</v>
      </c>
      <c r="D172" s="33">
        <v>0</v>
      </c>
      <c r="E172" s="33"/>
      <c r="F172" s="24">
        <f t="shared" si="9"/>
        <v>0</v>
      </c>
      <c r="G172" s="24" t="str">
        <f t="shared" si="10"/>
        <v>x</v>
      </c>
      <c r="H172" s="13">
        <f t="shared" si="11"/>
        <v>-2172.56</v>
      </c>
      <c r="J172" s="21"/>
      <c r="K172" s="21"/>
      <c r="L172" s="21"/>
    </row>
    <row r="173" spans="1:12" s="8" customFormat="1" ht="12.75">
      <c r="A173" s="11" t="s">
        <v>116</v>
      </c>
      <c r="B173" s="9" t="s">
        <v>117</v>
      </c>
      <c r="C173" s="32">
        <v>3639923.1</v>
      </c>
      <c r="D173" s="32">
        <v>5400000</v>
      </c>
      <c r="E173" s="32">
        <v>3334702.14</v>
      </c>
      <c r="F173" s="22">
        <f t="shared" si="9"/>
        <v>91.61463163878379</v>
      </c>
      <c r="G173" s="22">
        <f t="shared" si="10"/>
        <v>61.75374333333333</v>
      </c>
      <c r="H173" s="14">
        <f t="shared" si="11"/>
        <v>-305220.95999999996</v>
      </c>
      <c r="J173" s="21"/>
      <c r="K173" s="21"/>
      <c r="L173" s="21"/>
    </row>
    <row r="174" spans="1:12" s="8" customFormat="1" ht="12.75">
      <c r="A174" s="12" t="s">
        <v>5</v>
      </c>
      <c r="B174" s="2" t="s">
        <v>6</v>
      </c>
      <c r="C174" s="33">
        <v>3619923.1</v>
      </c>
      <c r="D174" s="33">
        <v>5377000</v>
      </c>
      <c r="E174" s="33">
        <v>3329952.14</v>
      </c>
      <c r="F174" s="24">
        <f t="shared" si="9"/>
        <v>91.98958232013271</v>
      </c>
      <c r="G174" s="24">
        <f t="shared" si="10"/>
        <v>61.92955439836341</v>
      </c>
      <c r="H174" s="13">
        <f t="shared" si="11"/>
        <v>-289970.95999999996</v>
      </c>
      <c r="J174" s="21"/>
      <c r="K174" s="21"/>
      <c r="L174" s="21"/>
    </row>
    <row r="175" spans="1:12" s="8" customFormat="1" ht="12.75">
      <c r="A175" s="12" t="s">
        <v>7</v>
      </c>
      <c r="B175" s="2" t="s">
        <v>8</v>
      </c>
      <c r="C175" s="33">
        <v>20000</v>
      </c>
      <c r="D175" s="33">
        <v>23000</v>
      </c>
      <c r="E175" s="33">
        <v>4750</v>
      </c>
      <c r="F175" s="24">
        <f t="shared" si="9"/>
        <v>23.75</v>
      </c>
      <c r="G175" s="24">
        <f t="shared" si="10"/>
        <v>20.652173913043477</v>
      </c>
      <c r="H175" s="13">
        <f t="shared" si="11"/>
        <v>-15250</v>
      </c>
      <c r="J175" s="21"/>
      <c r="K175" s="21"/>
      <c r="L175" s="21"/>
    </row>
    <row r="176" spans="1:12" s="8" customFormat="1" ht="12.75">
      <c r="A176" s="11" t="s">
        <v>118</v>
      </c>
      <c r="B176" s="9" t="s">
        <v>119</v>
      </c>
      <c r="C176" s="32">
        <v>6551605.33</v>
      </c>
      <c r="D176" s="32">
        <v>16060412</v>
      </c>
      <c r="E176" s="32">
        <v>8184025.15</v>
      </c>
      <c r="F176" s="22">
        <f t="shared" si="9"/>
        <v>124.91633329201166</v>
      </c>
      <c r="G176" s="22">
        <f t="shared" si="10"/>
        <v>50.9577534499115</v>
      </c>
      <c r="H176" s="14">
        <f t="shared" si="11"/>
        <v>1632419.8200000003</v>
      </c>
      <c r="J176" s="21"/>
      <c r="K176" s="21"/>
      <c r="L176" s="21"/>
    </row>
    <row r="177" spans="1:12" s="8" customFormat="1" ht="12.75">
      <c r="A177" s="12" t="s">
        <v>5</v>
      </c>
      <c r="B177" s="2" t="s">
        <v>6</v>
      </c>
      <c r="C177" s="33">
        <v>6529016.44</v>
      </c>
      <c r="D177" s="33">
        <v>15793412</v>
      </c>
      <c r="E177" s="33">
        <v>8172643.73</v>
      </c>
      <c r="F177" s="24">
        <f t="shared" si="9"/>
        <v>125.17419438447608</v>
      </c>
      <c r="G177" s="24">
        <f t="shared" si="10"/>
        <v>51.7471698325859</v>
      </c>
      <c r="H177" s="13">
        <f t="shared" si="11"/>
        <v>1643627.29</v>
      </c>
      <c r="J177" s="21"/>
      <c r="K177" s="21"/>
      <c r="L177" s="21"/>
    </row>
    <row r="178" spans="1:12" s="8" customFormat="1" ht="12.75">
      <c r="A178" s="12" t="s">
        <v>7</v>
      </c>
      <c r="B178" s="2" t="s">
        <v>8</v>
      </c>
      <c r="C178" s="33">
        <v>22588.89</v>
      </c>
      <c r="D178" s="33">
        <v>267000</v>
      </c>
      <c r="E178" s="33">
        <v>11381.42</v>
      </c>
      <c r="F178" s="24">
        <f t="shared" si="9"/>
        <v>50.38503441293486</v>
      </c>
      <c r="G178" s="24">
        <f t="shared" si="10"/>
        <v>4.262704119850187</v>
      </c>
      <c r="H178" s="13">
        <f t="shared" si="11"/>
        <v>-11207.47</v>
      </c>
      <c r="J178" s="21"/>
      <c r="K178" s="21"/>
      <c r="L178" s="21"/>
    </row>
    <row r="179" spans="1:12" s="8" customFormat="1" ht="12.75">
      <c r="A179" s="11" t="s">
        <v>364</v>
      </c>
      <c r="B179" s="9" t="s">
        <v>365</v>
      </c>
      <c r="C179" s="32">
        <v>332320425.55</v>
      </c>
      <c r="D179" s="32">
        <v>398000000</v>
      </c>
      <c r="E179" s="32">
        <v>347891336.61</v>
      </c>
      <c r="F179" s="22">
        <f t="shared" si="9"/>
        <v>104.68551129056533</v>
      </c>
      <c r="G179" s="22">
        <f t="shared" si="10"/>
        <v>87.40988357035177</v>
      </c>
      <c r="H179" s="14">
        <f t="shared" si="11"/>
        <v>15570911.060000002</v>
      </c>
      <c r="J179" s="21"/>
      <c r="K179" s="21"/>
      <c r="L179" s="21"/>
    </row>
    <row r="180" spans="1:12" s="8" customFormat="1" ht="12.75">
      <c r="A180" s="12" t="s">
        <v>5</v>
      </c>
      <c r="B180" s="2" t="s">
        <v>6</v>
      </c>
      <c r="C180" s="33">
        <v>119229666.79</v>
      </c>
      <c r="D180" s="33">
        <v>359678000</v>
      </c>
      <c r="E180" s="33">
        <v>320786869.75</v>
      </c>
      <c r="F180" s="24">
        <f t="shared" si="9"/>
        <v>269.04953975507124</v>
      </c>
      <c r="G180" s="24">
        <f t="shared" si="10"/>
        <v>89.18723684795845</v>
      </c>
      <c r="H180" s="13">
        <f t="shared" si="11"/>
        <v>201557202.95999998</v>
      </c>
      <c r="J180" s="21"/>
      <c r="K180" s="21"/>
      <c r="L180" s="21"/>
    </row>
    <row r="181" spans="1:12" s="8" customFormat="1" ht="12.75">
      <c r="A181" s="12" t="s">
        <v>7</v>
      </c>
      <c r="B181" s="2" t="s">
        <v>8</v>
      </c>
      <c r="C181" s="33">
        <v>213090758.76</v>
      </c>
      <c r="D181" s="33">
        <v>38322000</v>
      </c>
      <c r="E181" s="33">
        <v>27104466.86</v>
      </c>
      <c r="F181" s="24">
        <f t="shared" si="9"/>
        <v>12.719681987958584</v>
      </c>
      <c r="G181" s="24">
        <f t="shared" si="10"/>
        <v>70.72821580293304</v>
      </c>
      <c r="H181" s="13">
        <f t="shared" si="11"/>
        <v>-185986291.89999998</v>
      </c>
      <c r="J181" s="21"/>
      <c r="K181" s="21"/>
      <c r="L181" s="21"/>
    </row>
    <row r="182" spans="1:15" s="8" customFormat="1" ht="12.75">
      <c r="A182" s="10" t="s">
        <v>120</v>
      </c>
      <c r="B182" s="7" t="s">
        <v>121</v>
      </c>
      <c r="C182" s="32">
        <v>154965336.22</v>
      </c>
      <c r="D182" s="32">
        <v>517675184</v>
      </c>
      <c r="E182" s="32">
        <v>232626254.24</v>
      </c>
      <c r="F182" s="22">
        <f t="shared" si="9"/>
        <v>150.11502566596374</v>
      </c>
      <c r="G182" s="22">
        <f t="shared" si="10"/>
        <v>44.936721216290714</v>
      </c>
      <c r="H182" s="14">
        <f t="shared" si="11"/>
        <v>77660918.02000001</v>
      </c>
      <c r="J182" s="21"/>
      <c r="K182" s="21"/>
      <c r="L182" s="21"/>
      <c r="M182" s="21"/>
      <c r="N182" s="21"/>
      <c r="O182" s="21"/>
    </row>
    <row r="183" spans="1:12" s="8" customFormat="1" ht="12.75">
      <c r="A183" s="11" t="s">
        <v>122</v>
      </c>
      <c r="B183" s="9" t="s">
        <v>123</v>
      </c>
      <c r="C183" s="32">
        <v>68884494.28</v>
      </c>
      <c r="D183" s="32">
        <v>422223491</v>
      </c>
      <c r="E183" s="32">
        <v>197819681.52</v>
      </c>
      <c r="F183" s="22">
        <f t="shared" si="9"/>
        <v>287.1759219366661</v>
      </c>
      <c r="G183" s="22">
        <f t="shared" si="10"/>
        <v>46.85188904375764</v>
      </c>
      <c r="H183" s="14">
        <f t="shared" si="11"/>
        <v>128935187.24000001</v>
      </c>
      <c r="J183" s="21"/>
      <c r="K183" s="21"/>
      <c r="L183" s="21"/>
    </row>
    <row r="184" spans="1:12" s="8" customFormat="1" ht="12.75">
      <c r="A184" s="12" t="s">
        <v>5</v>
      </c>
      <c r="B184" s="2" t="s">
        <v>6</v>
      </c>
      <c r="C184" s="33">
        <v>68174676.36</v>
      </c>
      <c r="D184" s="33">
        <v>326829581</v>
      </c>
      <c r="E184" s="33">
        <v>172448307.96</v>
      </c>
      <c r="F184" s="24">
        <f t="shared" si="9"/>
        <v>252.9506807621316</v>
      </c>
      <c r="G184" s="24">
        <f t="shared" si="10"/>
        <v>52.763984040967216</v>
      </c>
      <c r="H184" s="13">
        <f t="shared" si="11"/>
        <v>104273631.60000001</v>
      </c>
      <c r="J184" s="21"/>
      <c r="K184" s="21"/>
      <c r="L184" s="21"/>
    </row>
    <row r="185" spans="1:12" s="8" customFormat="1" ht="12.75">
      <c r="A185" s="12" t="s">
        <v>7</v>
      </c>
      <c r="B185" s="2" t="s">
        <v>8</v>
      </c>
      <c r="C185" s="33">
        <v>709817.92</v>
      </c>
      <c r="D185" s="33">
        <v>95393910</v>
      </c>
      <c r="E185" s="33">
        <v>25371373.56</v>
      </c>
      <c r="F185" s="24">
        <f t="shared" si="9"/>
        <v>3574.3495402313874</v>
      </c>
      <c r="G185" s="24">
        <f t="shared" si="10"/>
        <v>26.59642901732406</v>
      </c>
      <c r="H185" s="13">
        <f t="shared" si="11"/>
        <v>24661555.639999997</v>
      </c>
      <c r="J185" s="21"/>
      <c r="K185" s="21"/>
      <c r="L185" s="21"/>
    </row>
    <row r="186" spans="1:12" s="8" customFormat="1" ht="12.75">
      <c r="A186" s="11" t="s">
        <v>124</v>
      </c>
      <c r="B186" s="9" t="s">
        <v>125</v>
      </c>
      <c r="C186" s="32">
        <v>86080841.94</v>
      </c>
      <c r="D186" s="32">
        <v>95451693</v>
      </c>
      <c r="E186" s="32">
        <v>34806572.72</v>
      </c>
      <c r="F186" s="22">
        <f t="shared" si="9"/>
        <v>40.4347494001753</v>
      </c>
      <c r="G186" s="22">
        <f t="shared" si="10"/>
        <v>36.46511824572875</v>
      </c>
      <c r="H186" s="14">
        <f t="shared" si="11"/>
        <v>-51274269.22</v>
      </c>
      <c r="J186" s="21"/>
      <c r="K186" s="21"/>
      <c r="L186" s="21"/>
    </row>
    <row r="187" spans="1:12" s="8" customFormat="1" ht="12.75">
      <c r="A187" s="12" t="s">
        <v>5</v>
      </c>
      <c r="B187" s="2" t="s">
        <v>6</v>
      </c>
      <c r="C187" s="33">
        <v>85403930.57</v>
      </c>
      <c r="D187" s="33">
        <v>94653693</v>
      </c>
      <c r="E187" s="33">
        <v>34507774.02</v>
      </c>
      <c r="F187" s="24">
        <f t="shared" si="9"/>
        <v>40.405369857908646</v>
      </c>
      <c r="G187" s="24">
        <f t="shared" si="10"/>
        <v>36.45687022480993</v>
      </c>
      <c r="H187" s="13">
        <f t="shared" si="11"/>
        <v>-50896156.54999999</v>
      </c>
      <c r="J187" s="21"/>
      <c r="K187" s="21"/>
      <c r="L187" s="21"/>
    </row>
    <row r="188" spans="1:12" s="8" customFormat="1" ht="12.75">
      <c r="A188" s="12" t="s">
        <v>7</v>
      </c>
      <c r="B188" s="2" t="s">
        <v>8</v>
      </c>
      <c r="C188" s="33">
        <v>676911.37</v>
      </c>
      <c r="D188" s="33">
        <v>798000</v>
      </c>
      <c r="E188" s="33">
        <v>298798.7</v>
      </c>
      <c r="F188" s="24">
        <f t="shared" si="9"/>
        <v>44.141480442262335</v>
      </c>
      <c r="G188" s="24">
        <f t="shared" si="10"/>
        <v>37.44344611528822</v>
      </c>
      <c r="H188" s="13">
        <f t="shared" si="11"/>
        <v>-378112.67</v>
      </c>
      <c r="J188" s="21"/>
      <c r="K188" s="21"/>
      <c r="L188" s="21"/>
    </row>
    <row r="189" spans="1:15" s="8" customFormat="1" ht="12.75">
      <c r="A189" s="10" t="s">
        <v>399</v>
      </c>
      <c r="B189" s="7" t="s">
        <v>400</v>
      </c>
      <c r="C189" s="32"/>
      <c r="D189" s="32">
        <v>5500000</v>
      </c>
      <c r="E189" s="32">
        <v>3224866.68</v>
      </c>
      <c r="F189" s="22" t="str">
        <f t="shared" si="9"/>
        <v>x</v>
      </c>
      <c r="G189" s="22">
        <f t="shared" si="10"/>
        <v>58.63393963636364</v>
      </c>
      <c r="H189" s="14">
        <f t="shared" si="11"/>
        <v>3224866.68</v>
      </c>
      <c r="J189" s="21"/>
      <c r="K189" s="21"/>
      <c r="L189" s="21"/>
      <c r="M189" s="21"/>
      <c r="N189" s="21"/>
      <c r="O189" s="21"/>
    </row>
    <row r="190" spans="1:12" s="8" customFormat="1" ht="12.75">
      <c r="A190" s="11" t="s">
        <v>401</v>
      </c>
      <c r="B190" s="9" t="s">
        <v>359</v>
      </c>
      <c r="C190" s="32"/>
      <c r="D190" s="32">
        <v>5500000</v>
      </c>
      <c r="E190" s="32">
        <v>3224866.68</v>
      </c>
      <c r="F190" s="22" t="str">
        <f t="shared" si="9"/>
        <v>x</v>
      </c>
      <c r="G190" s="22">
        <f t="shared" si="10"/>
        <v>58.63393963636364</v>
      </c>
      <c r="H190" s="14">
        <f t="shared" si="11"/>
        <v>3224866.68</v>
      </c>
      <c r="J190" s="21"/>
      <c r="K190" s="21"/>
      <c r="L190" s="21"/>
    </row>
    <row r="191" spans="1:12" s="8" customFormat="1" ht="12.75">
      <c r="A191" s="12" t="s">
        <v>5</v>
      </c>
      <c r="B191" s="2" t="s">
        <v>6</v>
      </c>
      <c r="C191" s="33"/>
      <c r="D191" s="33">
        <v>5180000</v>
      </c>
      <c r="E191" s="33">
        <v>3124992.72</v>
      </c>
      <c r="F191" s="24" t="str">
        <f t="shared" si="9"/>
        <v>x</v>
      </c>
      <c r="G191" s="24">
        <f t="shared" si="10"/>
        <v>60.3280447876448</v>
      </c>
      <c r="H191" s="13">
        <f t="shared" si="11"/>
        <v>3124992.72</v>
      </c>
      <c r="J191" s="21"/>
      <c r="K191" s="21"/>
      <c r="L191" s="21"/>
    </row>
    <row r="192" spans="1:12" s="8" customFormat="1" ht="12.75">
      <c r="A192" s="12" t="s">
        <v>7</v>
      </c>
      <c r="B192" s="2" t="s">
        <v>8</v>
      </c>
      <c r="C192" s="33"/>
      <c r="D192" s="33">
        <v>320000</v>
      </c>
      <c r="E192" s="33">
        <v>99873.96</v>
      </c>
      <c r="F192" s="24" t="str">
        <f t="shared" si="9"/>
        <v>x</v>
      </c>
      <c r="G192" s="24">
        <f t="shared" si="10"/>
        <v>31.2106125</v>
      </c>
      <c r="H192" s="13">
        <f t="shared" si="11"/>
        <v>99873.96</v>
      </c>
      <c r="J192" s="21"/>
      <c r="K192" s="21"/>
      <c r="L192" s="21"/>
    </row>
    <row r="193" spans="1:15" s="8" customFormat="1" ht="12.75">
      <c r="A193" s="10" t="s">
        <v>126</v>
      </c>
      <c r="B193" s="7" t="s">
        <v>127</v>
      </c>
      <c r="C193" s="32">
        <v>563478291.13</v>
      </c>
      <c r="D193" s="32">
        <v>924363576</v>
      </c>
      <c r="E193" s="32">
        <v>625229099.63</v>
      </c>
      <c r="F193" s="22">
        <f t="shared" si="9"/>
        <v>110.95886203107574</v>
      </c>
      <c r="G193" s="22">
        <f t="shared" si="10"/>
        <v>67.63887239429694</v>
      </c>
      <c r="H193" s="14">
        <f t="shared" si="11"/>
        <v>61750808.5</v>
      </c>
      <c r="J193" s="21"/>
      <c r="K193" s="21"/>
      <c r="L193" s="21"/>
      <c r="M193" s="21"/>
      <c r="N193" s="21"/>
      <c r="O193" s="21"/>
    </row>
    <row r="194" spans="1:12" s="8" customFormat="1" ht="12.75">
      <c r="A194" s="11" t="s">
        <v>128</v>
      </c>
      <c r="B194" s="9" t="s">
        <v>129</v>
      </c>
      <c r="C194" s="32">
        <v>8689892.2</v>
      </c>
      <c r="D194" s="32">
        <v>12340260</v>
      </c>
      <c r="E194" s="32">
        <v>9509671.24</v>
      </c>
      <c r="F194" s="22">
        <f t="shared" si="9"/>
        <v>109.4337078197587</v>
      </c>
      <c r="G194" s="22">
        <f t="shared" si="10"/>
        <v>77.0621627096998</v>
      </c>
      <c r="H194" s="14">
        <f t="shared" si="11"/>
        <v>819779.040000001</v>
      </c>
      <c r="J194" s="21"/>
      <c r="K194" s="21"/>
      <c r="L194" s="21"/>
    </row>
    <row r="195" spans="1:12" s="8" customFormat="1" ht="12.75">
      <c r="A195" s="12" t="s">
        <v>5</v>
      </c>
      <c r="B195" s="2" t="s">
        <v>6</v>
      </c>
      <c r="C195" s="33">
        <v>8689892.2</v>
      </c>
      <c r="D195" s="33">
        <v>12019795</v>
      </c>
      <c r="E195" s="33">
        <v>9339248.24</v>
      </c>
      <c r="F195" s="24">
        <f t="shared" si="9"/>
        <v>107.47254425089416</v>
      </c>
      <c r="G195" s="24">
        <f t="shared" si="10"/>
        <v>77.69889785973886</v>
      </c>
      <c r="H195" s="13">
        <f t="shared" si="11"/>
        <v>649356.040000001</v>
      </c>
      <c r="J195" s="21"/>
      <c r="K195" s="21"/>
      <c r="L195" s="21"/>
    </row>
    <row r="196" spans="1:12" s="8" customFormat="1" ht="12.75">
      <c r="A196" s="12" t="s">
        <v>7</v>
      </c>
      <c r="B196" s="2" t="s">
        <v>8</v>
      </c>
      <c r="C196" s="33"/>
      <c r="D196" s="33">
        <v>320465</v>
      </c>
      <c r="E196" s="33">
        <v>170423</v>
      </c>
      <c r="F196" s="24" t="str">
        <f t="shared" si="9"/>
        <v>x</v>
      </c>
      <c r="G196" s="24">
        <f t="shared" si="10"/>
        <v>53.17991044263805</v>
      </c>
      <c r="H196" s="13">
        <f t="shared" si="11"/>
        <v>170423</v>
      </c>
      <c r="J196" s="21"/>
      <c r="K196" s="21"/>
      <c r="L196" s="21"/>
    </row>
    <row r="197" spans="1:12" s="8" customFormat="1" ht="12.75">
      <c r="A197" s="11" t="s">
        <v>130</v>
      </c>
      <c r="B197" s="9" t="s">
        <v>131</v>
      </c>
      <c r="C197" s="32">
        <v>304940861.08</v>
      </c>
      <c r="D197" s="32">
        <v>535968362</v>
      </c>
      <c r="E197" s="32">
        <v>323518670.71</v>
      </c>
      <c r="F197" s="22">
        <f t="shared" si="9"/>
        <v>106.0922664034605</v>
      </c>
      <c r="G197" s="22">
        <f t="shared" si="10"/>
        <v>60.361523859872904</v>
      </c>
      <c r="H197" s="14">
        <f t="shared" si="11"/>
        <v>18577809.629999995</v>
      </c>
      <c r="J197" s="21"/>
      <c r="K197" s="21"/>
      <c r="L197" s="21"/>
    </row>
    <row r="198" spans="1:12" s="8" customFormat="1" ht="12.75">
      <c r="A198" s="12" t="s">
        <v>5</v>
      </c>
      <c r="B198" s="2" t="s">
        <v>6</v>
      </c>
      <c r="C198" s="33">
        <v>292394355.51</v>
      </c>
      <c r="D198" s="33">
        <v>513677362</v>
      </c>
      <c r="E198" s="33">
        <v>322449747.55</v>
      </c>
      <c r="F198" s="24">
        <f t="shared" si="9"/>
        <v>110.27906027377882</v>
      </c>
      <c r="G198" s="24">
        <f t="shared" si="10"/>
        <v>62.772816441539035</v>
      </c>
      <c r="H198" s="13">
        <f t="shared" si="11"/>
        <v>30055392.04000002</v>
      </c>
      <c r="J198" s="21"/>
      <c r="K198" s="21"/>
      <c r="L198" s="21"/>
    </row>
    <row r="199" spans="1:12" s="8" customFormat="1" ht="12.75">
      <c r="A199" s="12" t="s">
        <v>7</v>
      </c>
      <c r="B199" s="2" t="s">
        <v>8</v>
      </c>
      <c r="C199" s="33">
        <v>12546505.57</v>
      </c>
      <c r="D199" s="33">
        <v>22291000</v>
      </c>
      <c r="E199" s="33">
        <v>1068923.16</v>
      </c>
      <c r="F199" s="24">
        <f t="shared" si="9"/>
        <v>8.519688243361614</v>
      </c>
      <c r="G199" s="24">
        <f t="shared" si="10"/>
        <v>4.795312727109596</v>
      </c>
      <c r="H199" s="13">
        <f t="shared" si="11"/>
        <v>-11477582.41</v>
      </c>
      <c r="J199" s="21"/>
      <c r="K199" s="21"/>
      <c r="L199" s="21"/>
    </row>
    <row r="200" spans="1:12" s="8" customFormat="1" ht="12.75">
      <c r="A200" s="11" t="s">
        <v>132</v>
      </c>
      <c r="B200" s="9" t="s">
        <v>133</v>
      </c>
      <c r="C200" s="32">
        <v>54890523.3</v>
      </c>
      <c r="D200" s="32">
        <v>75862617</v>
      </c>
      <c r="E200" s="32">
        <v>58876829.07</v>
      </c>
      <c r="F200" s="22">
        <f t="shared" si="9"/>
        <v>107.26228414368207</v>
      </c>
      <c r="G200" s="22">
        <f t="shared" si="10"/>
        <v>77.60980493198646</v>
      </c>
      <c r="H200" s="14">
        <f t="shared" si="11"/>
        <v>3986305.7700000033</v>
      </c>
      <c r="J200" s="21"/>
      <c r="K200" s="21"/>
      <c r="L200" s="21"/>
    </row>
    <row r="201" spans="1:12" s="8" customFormat="1" ht="12.75">
      <c r="A201" s="12" t="s">
        <v>5</v>
      </c>
      <c r="B201" s="2" t="s">
        <v>6</v>
      </c>
      <c r="C201" s="33">
        <v>52390523.3</v>
      </c>
      <c r="D201" s="33">
        <v>70425117</v>
      </c>
      <c r="E201" s="33">
        <v>54190929.07</v>
      </c>
      <c r="F201" s="24">
        <f t="shared" si="9"/>
        <v>103.43651037744073</v>
      </c>
      <c r="G201" s="24">
        <f t="shared" si="10"/>
        <v>76.94829824705864</v>
      </c>
      <c r="H201" s="13">
        <f t="shared" si="11"/>
        <v>1800405.7700000033</v>
      </c>
      <c r="J201" s="21"/>
      <c r="K201" s="21"/>
      <c r="L201" s="21"/>
    </row>
    <row r="202" spans="1:12" s="8" customFormat="1" ht="12.75">
      <c r="A202" s="12" t="s">
        <v>7</v>
      </c>
      <c r="B202" s="2" t="s">
        <v>8</v>
      </c>
      <c r="C202" s="33">
        <v>2500000</v>
      </c>
      <c r="D202" s="33">
        <v>5437500</v>
      </c>
      <c r="E202" s="33">
        <v>4685900</v>
      </c>
      <c r="F202" s="24">
        <f t="shared" si="9"/>
        <v>187.436</v>
      </c>
      <c r="G202" s="24">
        <f t="shared" si="10"/>
        <v>86.17747126436781</v>
      </c>
      <c r="H202" s="13">
        <f t="shared" si="11"/>
        <v>2185900</v>
      </c>
      <c r="J202" s="21"/>
      <c r="K202" s="21"/>
      <c r="L202" s="21"/>
    </row>
    <row r="203" spans="1:12" s="8" customFormat="1" ht="12.75">
      <c r="A203" s="11" t="s">
        <v>134</v>
      </c>
      <c r="B203" s="9" t="s">
        <v>135</v>
      </c>
      <c r="C203" s="32">
        <v>58781944.41</v>
      </c>
      <c r="D203" s="32">
        <v>89866447</v>
      </c>
      <c r="E203" s="32">
        <v>74610553.79</v>
      </c>
      <c r="F203" s="22">
        <f t="shared" si="9"/>
        <v>126.92767233012327</v>
      </c>
      <c r="G203" s="22">
        <f t="shared" si="10"/>
        <v>83.02381620806707</v>
      </c>
      <c r="H203" s="14">
        <f t="shared" si="11"/>
        <v>15828609.38000001</v>
      </c>
      <c r="J203" s="21"/>
      <c r="K203" s="21"/>
      <c r="L203" s="21"/>
    </row>
    <row r="204" spans="1:12" s="8" customFormat="1" ht="12.75">
      <c r="A204" s="12" t="s">
        <v>5</v>
      </c>
      <c r="B204" s="2" t="s">
        <v>6</v>
      </c>
      <c r="C204" s="33">
        <v>56573444.41</v>
      </c>
      <c r="D204" s="33">
        <v>84464947</v>
      </c>
      <c r="E204" s="33">
        <v>71167554.98</v>
      </c>
      <c r="F204" s="24">
        <f t="shared" si="9"/>
        <v>125.79675097070869</v>
      </c>
      <c r="G204" s="24">
        <f t="shared" si="10"/>
        <v>84.25691071587366</v>
      </c>
      <c r="H204" s="13">
        <f t="shared" si="11"/>
        <v>14594110.570000008</v>
      </c>
      <c r="J204" s="21"/>
      <c r="K204" s="21"/>
      <c r="L204" s="21"/>
    </row>
    <row r="205" spans="1:12" s="8" customFormat="1" ht="12.75">
      <c r="A205" s="12" t="s">
        <v>7</v>
      </c>
      <c r="B205" s="2" t="s">
        <v>8</v>
      </c>
      <c r="C205" s="33">
        <v>2208500</v>
      </c>
      <c r="D205" s="33">
        <v>5401500</v>
      </c>
      <c r="E205" s="33">
        <v>3442998.81</v>
      </c>
      <c r="F205" s="24">
        <f t="shared" si="9"/>
        <v>155.89761421779488</v>
      </c>
      <c r="G205" s="24">
        <f t="shared" si="10"/>
        <v>63.74153124132186</v>
      </c>
      <c r="H205" s="13">
        <f t="shared" si="11"/>
        <v>1234498.81</v>
      </c>
      <c r="J205" s="21"/>
      <c r="K205" s="21"/>
      <c r="L205" s="21"/>
    </row>
    <row r="206" spans="1:12" s="8" customFormat="1" ht="12.75">
      <c r="A206" s="11" t="s">
        <v>136</v>
      </c>
      <c r="B206" s="9" t="s">
        <v>137</v>
      </c>
      <c r="C206" s="32">
        <v>41513947.27</v>
      </c>
      <c r="D206" s="32">
        <v>60802122</v>
      </c>
      <c r="E206" s="32">
        <v>37824681.19</v>
      </c>
      <c r="F206" s="22">
        <f t="shared" si="9"/>
        <v>91.11318888563977</v>
      </c>
      <c r="G206" s="22">
        <f t="shared" si="10"/>
        <v>62.20947550152937</v>
      </c>
      <c r="H206" s="14">
        <f t="shared" si="11"/>
        <v>-3689266.0800000057</v>
      </c>
      <c r="J206" s="21"/>
      <c r="K206" s="21"/>
      <c r="L206" s="21"/>
    </row>
    <row r="207" spans="1:12" s="8" customFormat="1" ht="12.75">
      <c r="A207" s="12" t="s">
        <v>5</v>
      </c>
      <c r="B207" s="2" t="s">
        <v>6</v>
      </c>
      <c r="C207" s="33">
        <v>40613947.27</v>
      </c>
      <c r="D207" s="33">
        <v>60265568</v>
      </c>
      <c r="E207" s="33">
        <v>37681172.72</v>
      </c>
      <c r="F207" s="24">
        <f t="shared" si="9"/>
        <v>92.77889802115754</v>
      </c>
      <c r="G207" s="24">
        <f t="shared" si="10"/>
        <v>62.52520961886562</v>
      </c>
      <c r="H207" s="13">
        <f t="shared" si="11"/>
        <v>-2932774.5500000045</v>
      </c>
      <c r="J207" s="21"/>
      <c r="K207" s="21"/>
      <c r="L207" s="21"/>
    </row>
    <row r="208" spans="1:12" s="8" customFormat="1" ht="12.75">
      <c r="A208" s="12" t="s">
        <v>7</v>
      </c>
      <c r="B208" s="2" t="s">
        <v>8</v>
      </c>
      <c r="C208" s="33">
        <v>900000</v>
      </c>
      <c r="D208" s="33">
        <v>536554</v>
      </c>
      <c r="E208" s="33">
        <v>143508.47</v>
      </c>
      <c r="F208" s="24">
        <f t="shared" si="9"/>
        <v>15.945385555555555</v>
      </c>
      <c r="G208" s="24">
        <f t="shared" si="10"/>
        <v>26.74632376237993</v>
      </c>
      <c r="H208" s="13">
        <f t="shared" si="11"/>
        <v>-756491.53</v>
      </c>
      <c r="J208" s="21"/>
      <c r="K208" s="21"/>
      <c r="L208" s="21"/>
    </row>
    <row r="209" spans="1:12" s="8" customFormat="1" ht="12.75">
      <c r="A209" s="11" t="s">
        <v>138</v>
      </c>
      <c r="B209" s="9" t="s">
        <v>139</v>
      </c>
      <c r="C209" s="32">
        <v>2036724.99</v>
      </c>
      <c r="D209" s="32">
        <v>3010271</v>
      </c>
      <c r="E209" s="32">
        <v>2420841.95</v>
      </c>
      <c r="F209" s="22">
        <f aca="true" t="shared" si="12" ref="F209:F272">IF(C209=0,"x",E209/C209*100)</f>
        <v>118.8595397948154</v>
      </c>
      <c r="G209" s="22">
        <f aca="true" t="shared" si="13" ref="G209:G272">IF(D209=0,"x",E209/D209*100)</f>
        <v>80.41940243918239</v>
      </c>
      <c r="H209" s="14">
        <f aca="true" t="shared" si="14" ref="H209:H272">+E209-C209</f>
        <v>384116.9600000002</v>
      </c>
      <c r="J209" s="21"/>
      <c r="K209" s="21"/>
      <c r="L209" s="21"/>
    </row>
    <row r="210" spans="1:12" s="8" customFormat="1" ht="12.75">
      <c r="A210" s="12" t="s">
        <v>5</v>
      </c>
      <c r="B210" s="2" t="s">
        <v>6</v>
      </c>
      <c r="C210" s="33">
        <v>2036724.99</v>
      </c>
      <c r="D210" s="33">
        <v>3010271</v>
      </c>
      <c r="E210" s="33">
        <v>2420841.95</v>
      </c>
      <c r="F210" s="24">
        <f t="shared" si="12"/>
        <v>118.8595397948154</v>
      </c>
      <c r="G210" s="24">
        <f t="shared" si="13"/>
        <v>80.41940243918239</v>
      </c>
      <c r="H210" s="13">
        <f t="shared" si="14"/>
        <v>384116.9600000002</v>
      </c>
      <c r="J210" s="21"/>
      <c r="K210" s="21"/>
      <c r="L210" s="21"/>
    </row>
    <row r="211" spans="1:12" s="8" customFormat="1" ht="12.75">
      <c r="A211" s="11" t="s">
        <v>140</v>
      </c>
      <c r="B211" s="9" t="s">
        <v>141</v>
      </c>
      <c r="C211" s="32">
        <v>218970.39</v>
      </c>
      <c r="D211" s="32">
        <v>0</v>
      </c>
      <c r="E211" s="32"/>
      <c r="F211" s="22">
        <f t="shared" si="12"/>
        <v>0</v>
      </c>
      <c r="G211" s="22" t="str">
        <f t="shared" si="13"/>
        <v>x</v>
      </c>
      <c r="H211" s="14">
        <f t="shared" si="14"/>
        <v>-218970.39</v>
      </c>
      <c r="J211" s="21"/>
      <c r="K211" s="21"/>
      <c r="L211" s="21"/>
    </row>
    <row r="212" spans="1:12" s="8" customFormat="1" ht="12.75">
      <c r="A212" s="12" t="s">
        <v>5</v>
      </c>
      <c r="B212" s="2" t="s">
        <v>6</v>
      </c>
      <c r="C212" s="33">
        <v>218970.39</v>
      </c>
      <c r="D212" s="33">
        <v>0</v>
      </c>
      <c r="E212" s="33"/>
      <c r="F212" s="24">
        <f t="shared" si="12"/>
        <v>0</v>
      </c>
      <c r="G212" s="24" t="str">
        <f t="shared" si="13"/>
        <v>x</v>
      </c>
      <c r="H212" s="13">
        <f t="shared" si="14"/>
        <v>-218970.39</v>
      </c>
      <c r="J212" s="21"/>
      <c r="K212" s="21"/>
      <c r="L212" s="21"/>
    </row>
    <row r="213" spans="1:12" s="8" customFormat="1" ht="12.75">
      <c r="A213" s="11" t="s">
        <v>142</v>
      </c>
      <c r="B213" s="9" t="s">
        <v>143</v>
      </c>
      <c r="C213" s="32">
        <v>65716942.92</v>
      </c>
      <c r="D213" s="32">
        <v>90352917</v>
      </c>
      <c r="E213" s="32">
        <v>69798672.66</v>
      </c>
      <c r="F213" s="22">
        <f t="shared" si="12"/>
        <v>106.2110767157396</v>
      </c>
      <c r="G213" s="22">
        <f t="shared" si="13"/>
        <v>77.25115577618816</v>
      </c>
      <c r="H213" s="14">
        <f t="shared" si="14"/>
        <v>4081729.7399999946</v>
      </c>
      <c r="J213" s="21"/>
      <c r="K213" s="21"/>
      <c r="L213" s="21"/>
    </row>
    <row r="214" spans="1:12" s="8" customFormat="1" ht="12.75">
      <c r="A214" s="12" t="s">
        <v>5</v>
      </c>
      <c r="B214" s="2" t="s">
        <v>6</v>
      </c>
      <c r="C214" s="33">
        <v>65066942.92</v>
      </c>
      <c r="D214" s="33">
        <v>88980367</v>
      </c>
      <c r="E214" s="33">
        <v>68807107.66</v>
      </c>
      <c r="F214" s="24">
        <f t="shared" si="12"/>
        <v>105.74817960112024</v>
      </c>
      <c r="G214" s="24">
        <f t="shared" si="13"/>
        <v>77.32841522220288</v>
      </c>
      <c r="H214" s="13">
        <f t="shared" si="14"/>
        <v>3740164.7399999946</v>
      </c>
      <c r="J214" s="21"/>
      <c r="K214" s="21"/>
      <c r="L214" s="21"/>
    </row>
    <row r="215" spans="1:12" s="8" customFormat="1" ht="12.75">
      <c r="A215" s="12" t="s">
        <v>7</v>
      </c>
      <c r="B215" s="2" t="s">
        <v>8</v>
      </c>
      <c r="C215" s="33">
        <v>650000</v>
      </c>
      <c r="D215" s="33">
        <v>1372550</v>
      </c>
      <c r="E215" s="33">
        <v>991565</v>
      </c>
      <c r="F215" s="24">
        <f t="shared" si="12"/>
        <v>152.54846153846154</v>
      </c>
      <c r="G215" s="24">
        <f t="shared" si="13"/>
        <v>72.24254125532768</v>
      </c>
      <c r="H215" s="13">
        <f t="shared" si="14"/>
        <v>341565</v>
      </c>
      <c r="J215" s="21"/>
      <c r="K215" s="21"/>
      <c r="L215" s="21"/>
    </row>
    <row r="216" spans="1:12" s="8" customFormat="1" ht="12.75">
      <c r="A216" s="11" t="s">
        <v>144</v>
      </c>
      <c r="B216" s="9" t="s">
        <v>145</v>
      </c>
      <c r="C216" s="32">
        <v>25328529.5</v>
      </c>
      <c r="D216" s="32">
        <v>54441320</v>
      </c>
      <c r="E216" s="32">
        <v>47478883.38</v>
      </c>
      <c r="F216" s="22">
        <f t="shared" si="12"/>
        <v>187.4521905426843</v>
      </c>
      <c r="G216" s="22">
        <f t="shared" si="13"/>
        <v>87.2111171808472</v>
      </c>
      <c r="H216" s="14">
        <f t="shared" si="14"/>
        <v>22150353.880000003</v>
      </c>
      <c r="J216" s="21"/>
      <c r="K216" s="21"/>
      <c r="L216" s="21"/>
    </row>
    <row r="217" spans="1:12" s="8" customFormat="1" ht="12.75">
      <c r="A217" s="12" t="s">
        <v>5</v>
      </c>
      <c r="B217" s="2" t="s">
        <v>6</v>
      </c>
      <c r="C217" s="33">
        <v>25328529.5</v>
      </c>
      <c r="D217" s="33">
        <v>54441320</v>
      </c>
      <c r="E217" s="33">
        <v>47478883.38</v>
      </c>
      <c r="F217" s="24">
        <f t="shared" si="12"/>
        <v>187.4521905426843</v>
      </c>
      <c r="G217" s="24">
        <f t="shared" si="13"/>
        <v>87.2111171808472</v>
      </c>
      <c r="H217" s="13">
        <f t="shared" si="14"/>
        <v>22150353.880000003</v>
      </c>
      <c r="J217" s="21"/>
      <c r="K217" s="21"/>
      <c r="L217" s="21"/>
    </row>
    <row r="218" spans="1:12" s="8" customFormat="1" ht="12.75">
      <c r="A218" s="11" t="s">
        <v>146</v>
      </c>
      <c r="B218" s="9" t="s">
        <v>147</v>
      </c>
      <c r="C218" s="32">
        <v>1359955.07</v>
      </c>
      <c r="D218" s="32">
        <v>1719260</v>
      </c>
      <c r="E218" s="32">
        <v>1190295.64</v>
      </c>
      <c r="F218" s="22">
        <f t="shared" si="12"/>
        <v>87.52462976589365</v>
      </c>
      <c r="G218" s="22">
        <f t="shared" si="13"/>
        <v>69.23302118353244</v>
      </c>
      <c r="H218" s="14">
        <f t="shared" si="14"/>
        <v>-169659.43000000017</v>
      </c>
      <c r="J218" s="21"/>
      <c r="K218" s="21"/>
      <c r="L218" s="21"/>
    </row>
    <row r="219" spans="1:12" s="8" customFormat="1" ht="12.75">
      <c r="A219" s="12" t="s">
        <v>5</v>
      </c>
      <c r="B219" s="2" t="s">
        <v>6</v>
      </c>
      <c r="C219" s="33">
        <v>1359955.07</v>
      </c>
      <c r="D219" s="33">
        <v>1719260</v>
      </c>
      <c r="E219" s="33">
        <v>1190295.64</v>
      </c>
      <c r="F219" s="24">
        <f t="shared" si="12"/>
        <v>87.52462976589365</v>
      </c>
      <c r="G219" s="24">
        <f t="shared" si="13"/>
        <v>69.23302118353244</v>
      </c>
      <c r="H219" s="13">
        <f t="shared" si="14"/>
        <v>-169659.43000000017</v>
      </c>
      <c r="J219" s="21"/>
      <c r="K219" s="21"/>
      <c r="L219" s="21"/>
    </row>
    <row r="220" spans="1:15" s="8" customFormat="1" ht="12.75">
      <c r="A220" s="10" t="s">
        <v>148</v>
      </c>
      <c r="B220" s="7" t="s">
        <v>149</v>
      </c>
      <c r="C220" s="32">
        <v>3129905878.49</v>
      </c>
      <c r="D220" s="32">
        <v>6129949305</v>
      </c>
      <c r="E220" s="32">
        <v>4106888884.59</v>
      </c>
      <c r="F220" s="22">
        <f t="shared" si="12"/>
        <v>131.21445321452728</v>
      </c>
      <c r="G220" s="22">
        <f t="shared" si="13"/>
        <v>66.9971100942082</v>
      </c>
      <c r="H220" s="14">
        <f t="shared" si="14"/>
        <v>976983006.1000004</v>
      </c>
      <c r="J220" s="21"/>
      <c r="K220" s="21"/>
      <c r="L220" s="21"/>
      <c r="M220" s="21"/>
      <c r="N220" s="21"/>
      <c r="O220" s="21"/>
    </row>
    <row r="221" spans="1:12" s="8" customFormat="1" ht="12.75">
      <c r="A221" s="11" t="s">
        <v>150</v>
      </c>
      <c r="B221" s="9" t="s">
        <v>151</v>
      </c>
      <c r="C221" s="32">
        <v>2932571141.9</v>
      </c>
      <c r="D221" s="32">
        <v>5779905189</v>
      </c>
      <c r="E221" s="32">
        <v>3893188542.3</v>
      </c>
      <c r="F221" s="22">
        <f t="shared" si="12"/>
        <v>132.75683193750655</v>
      </c>
      <c r="G221" s="22">
        <f t="shared" si="13"/>
        <v>67.35730803524777</v>
      </c>
      <c r="H221" s="14">
        <f t="shared" si="14"/>
        <v>960617400.4000001</v>
      </c>
      <c r="J221" s="21"/>
      <c r="K221" s="21"/>
      <c r="L221" s="21"/>
    </row>
    <row r="222" spans="1:12" s="8" customFormat="1" ht="12.75">
      <c r="A222" s="12" t="s">
        <v>5</v>
      </c>
      <c r="B222" s="2" t="s">
        <v>6</v>
      </c>
      <c r="C222" s="33">
        <v>2918583633.07</v>
      </c>
      <c r="D222" s="33">
        <v>5751057458</v>
      </c>
      <c r="E222" s="33">
        <v>3881459525.64</v>
      </c>
      <c r="F222" s="24">
        <f t="shared" si="12"/>
        <v>132.99120442052126</v>
      </c>
      <c r="G222" s="24">
        <f t="shared" si="13"/>
        <v>67.49123189928665</v>
      </c>
      <c r="H222" s="13">
        <f t="shared" si="14"/>
        <v>962875892.5699997</v>
      </c>
      <c r="J222" s="21"/>
      <c r="K222" s="21"/>
      <c r="L222" s="21"/>
    </row>
    <row r="223" spans="1:12" s="8" customFormat="1" ht="12.75">
      <c r="A223" s="12" t="s">
        <v>7</v>
      </c>
      <c r="B223" s="2" t="s">
        <v>8</v>
      </c>
      <c r="C223" s="33">
        <v>13987508.83</v>
      </c>
      <c r="D223" s="33">
        <v>28847731</v>
      </c>
      <c r="E223" s="33">
        <v>11729016.66</v>
      </c>
      <c r="F223" s="24">
        <f t="shared" si="12"/>
        <v>83.85350674341629</v>
      </c>
      <c r="G223" s="24">
        <f t="shared" si="13"/>
        <v>40.65836810527663</v>
      </c>
      <c r="H223" s="13">
        <f t="shared" si="14"/>
        <v>-2258492.17</v>
      </c>
      <c r="J223" s="21"/>
      <c r="K223" s="21"/>
      <c r="L223" s="21"/>
    </row>
    <row r="224" spans="1:12" s="8" customFormat="1" ht="12.75">
      <c r="A224" s="11" t="s">
        <v>152</v>
      </c>
      <c r="B224" s="9" t="s">
        <v>153</v>
      </c>
      <c r="C224" s="32">
        <v>3025095.27</v>
      </c>
      <c r="D224" s="32">
        <v>4988967</v>
      </c>
      <c r="E224" s="32">
        <v>3152740.34</v>
      </c>
      <c r="F224" s="22">
        <f t="shared" si="12"/>
        <v>104.21953884447414</v>
      </c>
      <c r="G224" s="22">
        <f t="shared" si="13"/>
        <v>63.19425123477465</v>
      </c>
      <c r="H224" s="14">
        <f t="shared" si="14"/>
        <v>127645.06999999983</v>
      </c>
      <c r="J224" s="21"/>
      <c r="K224" s="21"/>
      <c r="L224" s="21"/>
    </row>
    <row r="225" spans="1:12" s="8" customFormat="1" ht="12.75">
      <c r="A225" s="12" t="s">
        <v>5</v>
      </c>
      <c r="B225" s="2" t="s">
        <v>6</v>
      </c>
      <c r="C225" s="33">
        <v>2962052.23</v>
      </c>
      <c r="D225" s="33">
        <v>4872667</v>
      </c>
      <c r="E225" s="33">
        <v>3110359.68</v>
      </c>
      <c r="F225" s="24">
        <f t="shared" si="12"/>
        <v>105.0069154249856</v>
      </c>
      <c r="G225" s="24">
        <f t="shared" si="13"/>
        <v>63.832797931810234</v>
      </c>
      <c r="H225" s="13">
        <f t="shared" si="14"/>
        <v>148307.4500000002</v>
      </c>
      <c r="J225" s="21"/>
      <c r="K225" s="21"/>
      <c r="L225" s="21"/>
    </row>
    <row r="226" spans="1:12" s="8" customFormat="1" ht="12.75">
      <c r="A226" s="12" t="s">
        <v>7</v>
      </c>
      <c r="B226" s="2" t="s">
        <v>8</v>
      </c>
      <c r="C226" s="33">
        <v>63043.04</v>
      </c>
      <c r="D226" s="33">
        <v>116300</v>
      </c>
      <c r="E226" s="33">
        <v>42380.66</v>
      </c>
      <c r="F226" s="24">
        <f t="shared" si="12"/>
        <v>67.22496250180829</v>
      </c>
      <c r="G226" s="24">
        <f t="shared" si="13"/>
        <v>36.44080825451419</v>
      </c>
      <c r="H226" s="13">
        <f t="shared" si="14"/>
        <v>-20662.379999999997</v>
      </c>
      <c r="J226" s="21"/>
      <c r="K226" s="21"/>
      <c r="L226" s="21"/>
    </row>
    <row r="227" spans="1:12" s="8" customFormat="1" ht="25.5">
      <c r="A227" s="11" t="s">
        <v>154</v>
      </c>
      <c r="B227" s="9" t="s">
        <v>438</v>
      </c>
      <c r="C227" s="32">
        <v>91761789.82</v>
      </c>
      <c r="D227" s="32">
        <v>147743500</v>
      </c>
      <c r="E227" s="32">
        <v>103373014.59</v>
      </c>
      <c r="F227" s="22">
        <f t="shared" si="12"/>
        <v>112.65365986515367</v>
      </c>
      <c r="G227" s="22">
        <f t="shared" si="13"/>
        <v>69.96789340309387</v>
      </c>
      <c r="H227" s="14">
        <f t="shared" si="14"/>
        <v>11611224.77000001</v>
      </c>
      <c r="J227" s="21"/>
      <c r="K227" s="21"/>
      <c r="L227" s="21"/>
    </row>
    <row r="228" spans="1:12" s="8" customFormat="1" ht="12.75">
      <c r="A228" s="12" t="s">
        <v>5</v>
      </c>
      <c r="B228" s="2" t="s">
        <v>6</v>
      </c>
      <c r="C228" s="33">
        <v>91626781.6</v>
      </c>
      <c r="D228" s="33">
        <v>146128700</v>
      </c>
      <c r="E228" s="33">
        <v>102699605.77</v>
      </c>
      <c r="F228" s="24">
        <f t="shared" si="12"/>
        <v>112.08470272189501</v>
      </c>
      <c r="G228" s="24">
        <f t="shared" si="13"/>
        <v>70.2802432171093</v>
      </c>
      <c r="H228" s="13">
        <f t="shared" si="14"/>
        <v>11072824.170000002</v>
      </c>
      <c r="J228" s="21"/>
      <c r="K228" s="21"/>
      <c r="L228" s="21"/>
    </row>
    <row r="229" spans="1:12" s="8" customFormat="1" ht="12.75">
      <c r="A229" s="12" t="s">
        <v>7</v>
      </c>
      <c r="B229" s="2" t="s">
        <v>8</v>
      </c>
      <c r="C229" s="33">
        <v>135008.22</v>
      </c>
      <c r="D229" s="33">
        <v>1614800</v>
      </c>
      <c r="E229" s="33">
        <v>673408.82</v>
      </c>
      <c r="F229" s="24">
        <f t="shared" si="12"/>
        <v>498.79097731975133</v>
      </c>
      <c r="G229" s="24">
        <f t="shared" si="13"/>
        <v>41.70230492940302</v>
      </c>
      <c r="H229" s="13">
        <f t="shared" si="14"/>
        <v>538400.6</v>
      </c>
      <c r="J229" s="21"/>
      <c r="K229" s="21"/>
      <c r="L229" s="21"/>
    </row>
    <row r="230" spans="1:12" s="8" customFormat="1" ht="12.75">
      <c r="A230" s="11" t="s">
        <v>155</v>
      </c>
      <c r="B230" s="9" t="s">
        <v>156</v>
      </c>
      <c r="C230" s="32">
        <v>23708375.55</v>
      </c>
      <c r="D230" s="32">
        <v>36443030</v>
      </c>
      <c r="E230" s="32">
        <v>23200446.7</v>
      </c>
      <c r="F230" s="22">
        <f t="shared" si="12"/>
        <v>97.85759741771932</v>
      </c>
      <c r="G230" s="22">
        <f t="shared" si="13"/>
        <v>63.66223307996069</v>
      </c>
      <c r="H230" s="14">
        <f t="shared" si="14"/>
        <v>-507928.8500000015</v>
      </c>
      <c r="J230" s="21"/>
      <c r="K230" s="21"/>
      <c r="L230" s="21"/>
    </row>
    <row r="231" spans="1:12" s="8" customFormat="1" ht="12.75">
      <c r="A231" s="12" t="s">
        <v>5</v>
      </c>
      <c r="B231" s="2" t="s">
        <v>6</v>
      </c>
      <c r="C231" s="33">
        <v>22925867.13</v>
      </c>
      <c r="D231" s="33">
        <v>34234030</v>
      </c>
      <c r="E231" s="33">
        <v>22808254.03</v>
      </c>
      <c r="F231" s="24">
        <f t="shared" si="12"/>
        <v>99.48698516251063</v>
      </c>
      <c r="G231" s="24">
        <f t="shared" si="13"/>
        <v>66.6245079238407</v>
      </c>
      <c r="H231" s="13">
        <f t="shared" si="14"/>
        <v>-117613.09999999776</v>
      </c>
      <c r="J231" s="21"/>
      <c r="K231" s="21"/>
      <c r="L231" s="21"/>
    </row>
    <row r="232" spans="1:12" s="8" customFormat="1" ht="12.75">
      <c r="A232" s="12" t="s">
        <v>7</v>
      </c>
      <c r="B232" s="2" t="s">
        <v>8</v>
      </c>
      <c r="C232" s="33">
        <v>782508.42</v>
      </c>
      <c r="D232" s="33">
        <v>2209000</v>
      </c>
      <c r="E232" s="33">
        <v>392192.67</v>
      </c>
      <c r="F232" s="24">
        <f t="shared" si="12"/>
        <v>50.11992969992578</v>
      </c>
      <c r="G232" s="24">
        <f t="shared" si="13"/>
        <v>17.754308284291533</v>
      </c>
      <c r="H232" s="13">
        <f t="shared" si="14"/>
        <v>-390315.75000000006</v>
      </c>
      <c r="J232" s="21"/>
      <c r="K232" s="21"/>
      <c r="L232" s="21"/>
    </row>
    <row r="233" spans="1:12" s="8" customFormat="1" ht="12.75">
      <c r="A233" s="11" t="s">
        <v>157</v>
      </c>
      <c r="B233" s="9" t="s">
        <v>158</v>
      </c>
      <c r="C233" s="32">
        <v>7973154.96</v>
      </c>
      <c r="D233" s="32">
        <v>26774500</v>
      </c>
      <c r="E233" s="32">
        <v>12083287.25</v>
      </c>
      <c r="F233" s="22">
        <f t="shared" si="12"/>
        <v>151.54963512712163</v>
      </c>
      <c r="G233" s="22">
        <f t="shared" si="13"/>
        <v>45.12983342359335</v>
      </c>
      <c r="H233" s="14">
        <f t="shared" si="14"/>
        <v>4110132.29</v>
      </c>
      <c r="J233" s="21"/>
      <c r="K233" s="21"/>
      <c r="L233" s="21"/>
    </row>
    <row r="234" spans="1:12" s="8" customFormat="1" ht="12.75">
      <c r="A234" s="12" t="s">
        <v>5</v>
      </c>
      <c r="B234" s="2" t="s">
        <v>6</v>
      </c>
      <c r="C234" s="33">
        <v>7390516.57</v>
      </c>
      <c r="D234" s="33">
        <v>21888500</v>
      </c>
      <c r="E234" s="33">
        <v>11394164.55</v>
      </c>
      <c r="F234" s="24">
        <f t="shared" si="12"/>
        <v>154.17277590922174</v>
      </c>
      <c r="G234" s="24">
        <f t="shared" si="13"/>
        <v>52.055483701487084</v>
      </c>
      <c r="H234" s="13">
        <f t="shared" si="14"/>
        <v>4003647.9800000004</v>
      </c>
      <c r="J234" s="21"/>
      <c r="K234" s="21"/>
      <c r="L234" s="21"/>
    </row>
    <row r="235" spans="1:12" s="8" customFormat="1" ht="12.75">
      <c r="A235" s="12" t="s">
        <v>7</v>
      </c>
      <c r="B235" s="2" t="s">
        <v>8</v>
      </c>
      <c r="C235" s="33">
        <v>582638.39</v>
      </c>
      <c r="D235" s="33">
        <v>4886000</v>
      </c>
      <c r="E235" s="33">
        <v>689122.7</v>
      </c>
      <c r="F235" s="24">
        <f t="shared" si="12"/>
        <v>118.27622618550761</v>
      </c>
      <c r="G235" s="24">
        <f t="shared" si="13"/>
        <v>14.104025787965616</v>
      </c>
      <c r="H235" s="13">
        <f t="shared" si="14"/>
        <v>106484.30999999994</v>
      </c>
      <c r="J235" s="21"/>
      <c r="K235" s="21"/>
      <c r="L235" s="21"/>
    </row>
    <row r="236" spans="1:12" s="8" customFormat="1" ht="12.75">
      <c r="A236" s="11" t="s">
        <v>159</v>
      </c>
      <c r="B236" s="9" t="s">
        <v>160</v>
      </c>
      <c r="C236" s="32">
        <v>43863022.94</v>
      </c>
      <c r="D236" s="32">
        <v>60704369</v>
      </c>
      <c r="E236" s="32">
        <v>41289876.35</v>
      </c>
      <c r="F236" s="22">
        <f t="shared" si="12"/>
        <v>94.13367703014954</v>
      </c>
      <c r="G236" s="22">
        <f t="shared" si="13"/>
        <v>68.01796481897374</v>
      </c>
      <c r="H236" s="14">
        <f t="shared" si="14"/>
        <v>-2573146.589999996</v>
      </c>
      <c r="J236" s="21"/>
      <c r="K236" s="21"/>
      <c r="L236" s="21"/>
    </row>
    <row r="237" spans="1:12" s="8" customFormat="1" ht="12.75">
      <c r="A237" s="12" t="s">
        <v>5</v>
      </c>
      <c r="B237" s="2" t="s">
        <v>6</v>
      </c>
      <c r="C237" s="33">
        <v>41735691.03</v>
      </c>
      <c r="D237" s="33">
        <v>55909572</v>
      </c>
      <c r="E237" s="33">
        <v>39912079.42</v>
      </c>
      <c r="F237" s="24">
        <f t="shared" si="12"/>
        <v>95.63057046620081</v>
      </c>
      <c r="G237" s="24">
        <f t="shared" si="13"/>
        <v>71.38684485010903</v>
      </c>
      <c r="H237" s="13">
        <f t="shared" si="14"/>
        <v>-1823611.6099999994</v>
      </c>
      <c r="J237" s="21"/>
      <c r="K237" s="21"/>
      <c r="L237" s="21"/>
    </row>
    <row r="238" spans="1:12" s="8" customFormat="1" ht="12.75">
      <c r="A238" s="12" t="s">
        <v>7</v>
      </c>
      <c r="B238" s="2" t="s">
        <v>8</v>
      </c>
      <c r="C238" s="33">
        <v>2127331.91</v>
      </c>
      <c r="D238" s="33">
        <v>4794797</v>
      </c>
      <c r="E238" s="33">
        <v>1377796.93</v>
      </c>
      <c r="F238" s="24">
        <f t="shared" si="12"/>
        <v>64.7664298891657</v>
      </c>
      <c r="G238" s="24">
        <f t="shared" si="13"/>
        <v>28.73525052259772</v>
      </c>
      <c r="H238" s="13">
        <f t="shared" si="14"/>
        <v>-749534.9800000002</v>
      </c>
      <c r="J238" s="21"/>
      <c r="K238" s="21"/>
      <c r="L238" s="21"/>
    </row>
    <row r="239" spans="1:12" s="8" customFormat="1" ht="12.75">
      <c r="A239" s="11" t="s">
        <v>161</v>
      </c>
      <c r="B239" s="9" t="s">
        <v>402</v>
      </c>
      <c r="C239" s="32">
        <v>27003298.05</v>
      </c>
      <c r="D239" s="32">
        <v>73389750</v>
      </c>
      <c r="E239" s="32">
        <v>30600977.06</v>
      </c>
      <c r="F239" s="22">
        <f t="shared" si="12"/>
        <v>113.32310965622956</v>
      </c>
      <c r="G239" s="22">
        <f t="shared" si="13"/>
        <v>41.696527185335825</v>
      </c>
      <c r="H239" s="14">
        <f t="shared" si="14"/>
        <v>3597679.009999998</v>
      </c>
      <c r="J239" s="21"/>
      <c r="K239" s="21"/>
      <c r="L239" s="21"/>
    </row>
    <row r="240" spans="1:12" s="8" customFormat="1" ht="12.75">
      <c r="A240" s="12" t="s">
        <v>5</v>
      </c>
      <c r="B240" s="2" t="s">
        <v>6</v>
      </c>
      <c r="C240" s="33">
        <v>26774278.69</v>
      </c>
      <c r="D240" s="33">
        <v>68784250</v>
      </c>
      <c r="E240" s="33">
        <v>29839158.76</v>
      </c>
      <c r="F240" s="24">
        <f t="shared" si="12"/>
        <v>111.44710602846122</v>
      </c>
      <c r="G240" s="24">
        <f t="shared" si="13"/>
        <v>43.38080121539451</v>
      </c>
      <c r="H240" s="13">
        <f t="shared" si="14"/>
        <v>3064880.0700000003</v>
      </c>
      <c r="J240" s="21"/>
      <c r="K240" s="21"/>
      <c r="L240" s="21"/>
    </row>
    <row r="241" spans="1:12" s="8" customFormat="1" ht="12.75">
      <c r="A241" s="12" t="s">
        <v>7</v>
      </c>
      <c r="B241" s="2" t="s">
        <v>8</v>
      </c>
      <c r="C241" s="33">
        <v>229019.36</v>
      </c>
      <c r="D241" s="33">
        <v>4605500</v>
      </c>
      <c r="E241" s="33">
        <v>761818.3</v>
      </c>
      <c r="F241" s="24">
        <f t="shared" si="12"/>
        <v>332.643624538991</v>
      </c>
      <c r="G241" s="24">
        <f t="shared" si="13"/>
        <v>16.541489523395942</v>
      </c>
      <c r="H241" s="13">
        <f t="shared" si="14"/>
        <v>532798.9400000001</v>
      </c>
      <c r="J241" s="21"/>
      <c r="K241" s="21"/>
      <c r="L241" s="21"/>
    </row>
    <row r="242" spans="1:15" s="8" customFormat="1" ht="25.5">
      <c r="A242" s="10" t="s">
        <v>162</v>
      </c>
      <c r="B242" s="7" t="s">
        <v>163</v>
      </c>
      <c r="C242" s="32">
        <v>278871672.64</v>
      </c>
      <c r="D242" s="32">
        <v>762428977</v>
      </c>
      <c r="E242" s="32">
        <v>227450404.12</v>
      </c>
      <c r="F242" s="22">
        <f t="shared" si="12"/>
        <v>81.56095668189988</v>
      </c>
      <c r="G242" s="22">
        <f t="shared" si="13"/>
        <v>29.832339926922796</v>
      </c>
      <c r="H242" s="14">
        <f t="shared" si="14"/>
        <v>-51421268.51999998</v>
      </c>
      <c r="J242" s="21"/>
      <c r="K242" s="21"/>
      <c r="L242" s="21"/>
      <c r="M242" s="21"/>
      <c r="N242" s="21"/>
      <c r="O242" s="21"/>
    </row>
    <row r="243" spans="1:12" s="8" customFormat="1" ht="12.75">
      <c r="A243" s="11" t="s">
        <v>164</v>
      </c>
      <c r="B243" s="9" t="s">
        <v>165</v>
      </c>
      <c r="C243" s="32">
        <v>254170585.84</v>
      </c>
      <c r="D243" s="32">
        <v>707636653</v>
      </c>
      <c r="E243" s="32">
        <v>195577528.88</v>
      </c>
      <c r="F243" s="22">
        <f t="shared" si="12"/>
        <v>76.94734944786875</v>
      </c>
      <c r="G243" s="22">
        <f t="shared" si="13"/>
        <v>27.638128699362323</v>
      </c>
      <c r="H243" s="14">
        <f t="shared" si="14"/>
        <v>-58593056.96000001</v>
      </c>
      <c r="J243" s="21"/>
      <c r="K243" s="21"/>
      <c r="L243" s="21"/>
    </row>
    <row r="244" spans="1:12" s="8" customFormat="1" ht="12.75">
      <c r="A244" s="12" t="s">
        <v>5</v>
      </c>
      <c r="B244" s="2" t="s">
        <v>6</v>
      </c>
      <c r="C244" s="33">
        <v>253772500.61</v>
      </c>
      <c r="D244" s="33">
        <v>705887653</v>
      </c>
      <c r="E244" s="33">
        <v>195241601.63</v>
      </c>
      <c r="F244" s="24">
        <f t="shared" si="12"/>
        <v>76.93568103742223</v>
      </c>
      <c r="G244" s="24">
        <f t="shared" si="13"/>
        <v>27.659019222142422</v>
      </c>
      <c r="H244" s="13">
        <f t="shared" si="14"/>
        <v>-58530898.98000002</v>
      </c>
      <c r="J244" s="21"/>
      <c r="K244" s="21"/>
      <c r="L244" s="21"/>
    </row>
    <row r="245" spans="1:12" s="8" customFormat="1" ht="12.75">
      <c r="A245" s="12" t="s">
        <v>7</v>
      </c>
      <c r="B245" s="2" t="s">
        <v>8</v>
      </c>
      <c r="C245" s="33">
        <v>398085.23</v>
      </c>
      <c r="D245" s="33">
        <v>1749000</v>
      </c>
      <c r="E245" s="33">
        <v>335927.25</v>
      </c>
      <c r="F245" s="24">
        <f t="shared" si="12"/>
        <v>84.3857608080561</v>
      </c>
      <c r="G245" s="24">
        <f t="shared" si="13"/>
        <v>19.206818181818182</v>
      </c>
      <c r="H245" s="13">
        <f t="shared" si="14"/>
        <v>-62157.97999999998</v>
      </c>
      <c r="J245" s="21"/>
      <c r="K245" s="21"/>
      <c r="L245" s="21"/>
    </row>
    <row r="246" spans="1:12" s="8" customFormat="1" ht="12.75">
      <c r="A246" s="11" t="s">
        <v>166</v>
      </c>
      <c r="B246" s="9" t="s">
        <v>167</v>
      </c>
      <c r="C246" s="32">
        <v>5162523.82</v>
      </c>
      <c r="D246" s="32">
        <v>18982369</v>
      </c>
      <c r="E246" s="32">
        <v>8898526.21</v>
      </c>
      <c r="F246" s="22">
        <f t="shared" si="12"/>
        <v>172.36775112836187</v>
      </c>
      <c r="G246" s="22">
        <f t="shared" si="13"/>
        <v>46.8778486499762</v>
      </c>
      <c r="H246" s="14">
        <f t="shared" si="14"/>
        <v>3736002.3900000006</v>
      </c>
      <c r="J246" s="21"/>
      <c r="K246" s="21"/>
      <c r="L246" s="21"/>
    </row>
    <row r="247" spans="1:12" s="8" customFormat="1" ht="12.75">
      <c r="A247" s="12" t="s">
        <v>5</v>
      </c>
      <c r="B247" s="2" t="s">
        <v>6</v>
      </c>
      <c r="C247" s="33">
        <v>5149959.67</v>
      </c>
      <c r="D247" s="33">
        <v>18352869</v>
      </c>
      <c r="E247" s="33">
        <v>8716256.47</v>
      </c>
      <c r="F247" s="24">
        <f t="shared" si="12"/>
        <v>169.24902384721005</v>
      </c>
      <c r="G247" s="24">
        <f t="shared" si="13"/>
        <v>47.49260984753938</v>
      </c>
      <c r="H247" s="13">
        <f t="shared" si="14"/>
        <v>3566296.8000000007</v>
      </c>
      <c r="J247" s="21"/>
      <c r="K247" s="21"/>
      <c r="L247" s="21"/>
    </row>
    <row r="248" spans="1:12" s="8" customFormat="1" ht="12.75">
      <c r="A248" s="12" t="s">
        <v>7</v>
      </c>
      <c r="B248" s="2" t="s">
        <v>8</v>
      </c>
      <c r="C248" s="33">
        <v>12564.15</v>
      </c>
      <c r="D248" s="33">
        <v>629500</v>
      </c>
      <c r="E248" s="33">
        <v>182269.74</v>
      </c>
      <c r="F248" s="24">
        <f t="shared" si="12"/>
        <v>1450.712861594298</v>
      </c>
      <c r="G248" s="24">
        <f t="shared" si="13"/>
        <v>28.95468467037331</v>
      </c>
      <c r="H248" s="13">
        <f t="shared" si="14"/>
        <v>169705.59</v>
      </c>
      <c r="J248" s="21"/>
      <c r="K248" s="21"/>
      <c r="L248" s="21"/>
    </row>
    <row r="249" spans="1:12" s="8" customFormat="1" ht="12.75">
      <c r="A249" s="11" t="s">
        <v>168</v>
      </c>
      <c r="B249" s="9" t="s">
        <v>403</v>
      </c>
      <c r="C249" s="32">
        <v>19538562.98</v>
      </c>
      <c r="D249" s="32">
        <v>35809955</v>
      </c>
      <c r="E249" s="32">
        <v>22974349.03</v>
      </c>
      <c r="F249" s="22">
        <f t="shared" si="12"/>
        <v>117.58464045445373</v>
      </c>
      <c r="G249" s="22">
        <f t="shared" si="13"/>
        <v>64.15631918554492</v>
      </c>
      <c r="H249" s="14">
        <f t="shared" si="14"/>
        <v>3435786.0500000007</v>
      </c>
      <c r="J249" s="21"/>
      <c r="K249" s="21"/>
      <c r="L249" s="21"/>
    </row>
    <row r="250" spans="1:12" s="8" customFormat="1" ht="12.75">
      <c r="A250" s="12" t="s">
        <v>5</v>
      </c>
      <c r="B250" s="2" t="s">
        <v>6</v>
      </c>
      <c r="C250" s="33">
        <v>19427986.89</v>
      </c>
      <c r="D250" s="33">
        <v>34826610</v>
      </c>
      <c r="E250" s="33">
        <v>22630943.22</v>
      </c>
      <c r="F250" s="24">
        <f t="shared" si="12"/>
        <v>116.48630065551788</v>
      </c>
      <c r="G250" s="24">
        <f t="shared" si="13"/>
        <v>64.98175739757616</v>
      </c>
      <c r="H250" s="13">
        <f t="shared" si="14"/>
        <v>3202956.329999998</v>
      </c>
      <c r="J250" s="21"/>
      <c r="K250" s="21"/>
      <c r="L250" s="21"/>
    </row>
    <row r="251" spans="1:12" s="8" customFormat="1" ht="12.75">
      <c r="A251" s="12" t="s">
        <v>7</v>
      </c>
      <c r="B251" s="2" t="s">
        <v>8</v>
      </c>
      <c r="C251" s="33">
        <v>110576.09</v>
      </c>
      <c r="D251" s="33">
        <v>983345</v>
      </c>
      <c r="E251" s="33">
        <v>343405.81</v>
      </c>
      <c r="F251" s="24">
        <f t="shared" si="12"/>
        <v>310.5606374759679</v>
      </c>
      <c r="G251" s="24">
        <f t="shared" si="13"/>
        <v>34.92221041445271</v>
      </c>
      <c r="H251" s="13">
        <f t="shared" si="14"/>
        <v>232829.72</v>
      </c>
      <c r="J251" s="21"/>
      <c r="K251" s="21"/>
      <c r="L251" s="21"/>
    </row>
    <row r="252" spans="1:15" s="8" customFormat="1" ht="12.75">
      <c r="A252" s="10" t="s">
        <v>169</v>
      </c>
      <c r="B252" s="7" t="s">
        <v>170</v>
      </c>
      <c r="C252" s="32">
        <v>3896638038.05</v>
      </c>
      <c r="D252" s="32">
        <v>5770747304</v>
      </c>
      <c r="E252" s="32">
        <v>4086789027.11</v>
      </c>
      <c r="F252" s="22">
        <f t="shared" si="12"/>
        <v>104.87987303935363</v>
      </c>
      <c r="G252" s="22">
        <f t="shared" si="13"/>
        <v>70.81906054484898</v>
      </c>
      <c r="H252" s="14">
        <f t="shared" si="14"/>
        <v>190150989.05999994</v>
      </c>
      <c r="J252" s="21"/>
      <c r="K252" s="21"/>
      <c r="L252" s="21"/>
      <c r="M252" s="21"/>
      <c r="N252" s="21"/>
      <c r="O252" s="21"/>
    </row>
    <row r="253" spans="1:12" s="8" customFormat="1" ht="12.75">
      <c r="A253" s="11" t="s">
        <v>171</v>
      </c>
      <c r="B253" s="9" t="s">
        <v>172</v>
      </c>
      <c r="C253" s="32">
        <v>3649767959.7</v>
      </c>
      <c r="D253" s="32">
        <v>5402602304</v>
      </c>
      <c r="E253" s="32">
        <v>3830483321.82</v>
      </c>
      <c r="F253" s="22">
        <f t="shared" si="12"/>
        <v>104.95142058660778</v>
      </c>
      <c r="G253" s="22">
        <f t="shared" si="13"/>
        <v>70.90070870076762</v>
      </c>
      <c r="H253" s="14">
        <f t="shared" si="14"/>
        <v>180715362.12000036</v>
      </c>
      <c r="J253" s="21"/>
      <c r="K253" s="21"/>
      <c r="L253" s="21"/>
    </row>
    <row r="254" spans="1:12" s="8" customFormat="1" ht="12.75">
      <c r="A254" s="12" t="s">
        <v>5</v>
      </c>
      <c r="B254" s="2" t="s">
        <v>6</v>
      </c>
      <c r="C254" s="33">
        <v>3646582393.24</v>
      </c>
      <c r="D254" s="33">
        <v>5378906300</v>
      </c>
      <c r="E254" s="33">
        <v>3825531449.08</v>
      </c>
      <c r="F254" s="24">
        <f t="shared" si="12"/>
        <v>104.90730872204435</v>
      </c>
      <c r="G254" s="24">
        <f t="shared" si="13"/>
        <v>71.12099069433502</v>
      </c>
      <c r="H254" s="13">
        <f t="shared" si="14"/>
        <v>178949055.84000015</v>
      </c>
      <c r="J254" s="21"/>
      <c r="K254" s="21"/>
      <c r="L254" s="21"/>
    </row>
    <row r="255" spans="1:12" s="8" customFormat="1" ht="12.75">
      <c r="A255" s="12" t="s">
        <v>7</v>
      </c>
      <c r="B255" s="2" t="s">
        <v>8</v>
      </c>
      <c r="C255" s="33">
        <v>3185566.46</v>
      </c>
      <c r="D255" s="33">
        <v>23696004</v>
      </c>
      <c r="E255" s="33">
        <v>4951872.74</v>
      </c>
      <c r="F255" s="24">
        <f t="shared" si="12"/>
        <v>155.44716464650372</v>
      </c>
      <c r="G255" s="24">
        <f t="shared" si="13"/>
        <v>20.897501283338745</v>
      </c>
      <c r="H255" s="13">
        <f t="shared" si="14"/>
        <v>1766306.2800000003</v>
      </c>
      <c r="J255" s="21"/>
      <c r="K255" s="21"/>
      <c r="L255" s="21"/>
    </row>
    <row r="256" spans="1:12" s="8" customFormat="1" ht="12.75">
      <c r="A256" s="11" t="s">
        <v>173</v>
      </c>
      <c r="B256" s="9" t="s">
        <v>174</v>
      </c>
      <c r="C256" s="32">
        <v>228379467.23</v>
      </c>
      <c r="D256" s="32">
        <v>315591600</v>
      </c>
      <c r="E256" s="32">
        <v>231837366.98</v>
      </c>
      <c r="F256" s="22">
        <f t="shared" si="12"/>
        <v>101.51410273083681</v>
      </c>
      <c r="G256" s="22">
        <f t="shared" si="13"/>
        <v>73.46119699637126</v>
      </c>
      <c r="H256" s="14">
        <f t="shared" si="14"/>
        <v>3457899.75</v>
      </c>
      <c r="J256" s="21"/>
      <c r="K256" s="21"/>
      <c r="L256" s="21"/>
    </row>
    <row r="257" spans="1:12" s="8" customFormat="1" ht="12.75">
      <c r="A257" s="12" t="s">
        <v>5</v>
      </c>
      <c r="B257" s="2" t="s">
        <v>6</v>
      </c>
      <c r="C257" s="33">
        <v>228372122.97</v>
      </c>
      <c r="D257" s="33">
        <v>315569600</v>
      </c>
      <c r="E257" s="33">
        <v>231827366.98</v>
      </c>
      <c r="F257" s="24">
        <f t="shared" si="12"/>
        <v>101.51298852288284</v>
      </c>
      <c r="G257" s="24">
        <f t="shared" si="13"/>
        <v>73.46314948588203</v>
      </c>
      <c r="H257" s="13">
        <f t="shared" si="14"/>
        <v>3455244.0099999905</v>
      </c>
      <c r="J257" s="21"/>
      <c r="K257" s="21"/>
      <c r="L257" s="21"/>
    </row>
    <row r="258" spans="1:12" s="8" customFormat="1" ht="12.75">
      <c r="A258" s="12" t="s">
        <v>7</v>
      </c>
      <c r="B258" s="2" t="s">
        <v>8</v>
      </c>
      <c r="C258" s="33">
        <v>7344.26</v>
      </c>
      <c r="D258" s="33">
        <v>22000</v>
      </c>
      <c r="E258" s="33">
        <v>10000</v>
      </c>
      <c r="F258" s="24">
        <f t="shared" si="12"/>
        <v>136.1607568359508</v>
      </c>
      <c r="G258" s="24">
        <f t="shared" si="13"/>
        <v>45.45454545454545</v>
      </c>
      <c r="H258" s="13">
        <f t="shared" si="14"/>
        <v>2655.74</v>
      </c>
      <c r="J258" s="21"/>
      <c r="K258" s="21"/>
      <c r="L258" s="21"/>
    </row>
    <row r="259" spans="1:12" s="8" customFormat="1" ht="12.75">
      <c r="A259" s="11" t="s">
        <v>175</v>
      </c>
      <c r="B259" s="9" t="s">
        <v>176</v>
      </c>
      <c r="C259" s="32">
        <v>6787667.8</v>
      </c>
      <c r="D259" s="32">
        <v>24518000</v>
      </c>
      <c r="E259" s="32">
        <v>9142249.98</v>
      </c>
      <c r="F259" s="22">
        <f t="shared" si="12"/>
        <v>134.68911928777658</v>
      </c>
      <c r="G259" s="22">
        <f t="shared" si="13"/>
        <v>37.287910841014764</v>
      </c>
      <c r="H259" s="14">
        <f t="shared" si="14"/>
        <v>2354582.1800000006</v>
      </c>
      <c r="J259" s="21"/>
      <c r="K259" s="21"/>
      <c r="L259" s="21"/>
    </row>
    <row r="260" spans="1:12" s="8" customFormat="1" ht="12.75">
      <c r="A260" s="12" t="s">
        <v>5</v>
      </c>
      <c r="B260" s="2" t="s">
        <v>6</v>
      </c>
      <c r="C260" s="33">
        <v>5794281.63</v>
      </c>
      <c r="D260" s="33">
        <v>16348000</v>
      </c>
      <c r="E260" s="33">
        <v>6870871.54</v>
      </c>
      <c r="F260" s="24">
        <f t="shared" si="12"/>
        <v>118.58021371322265</v>
      </c>
      <c r="G260" s="24">
        <f t="shared" si="13"/>
        <v>42.02882028382677</v>
      </c>
      <c r="H260" s="13">
        <f t="shared" si="14"/>
        <v>1076589.9100000001</v>
      </c>
      <c r="J260" s="21"/>
      <c r="K260" s="21"/>
      <c r="L260" s="21"/>
    </row>
    <row r="261" spans="1:12" s="8" customFormat="1" ht="12.75">
      <c r="A261" s="12" t="s">
        <v>7</v>
      </c>
      <c r="B261" s="2" t="s">
        <v>8</v>
      </c>
      <c r="C261" s="33">
        <v>993386.17</v>
      </c>
      <c r="D261" s="33">
        <v>8170000</v>
      </c>
      <c r="E261" s="33">
        <v>2271378.44</v>
      </c>
      <c r="F261" s="24">
        <f t="shared" si="12"/>
        <v>228.65009687018292</v>
      </c>
      <c r="G261" s="24">
        <f t="shared" si="13"/>
        <v>27.801449694002443</v>
      </c>
      <c r="H261" s="13">
        <f t="shared" si="14"/>
        <v>1277992.27</v>
      </c>
      <c r="J261" s="21"/>
      <c r="K261" s="21"/>
      <c r="L261" s="21"/>
    </row>
    <row r="262" spans="1:12" s="8" customFormat="1" ht="12.75">
      <c r="A262" s="11" t="s">
        <v>177</v>
      </c>
      <c r="B262" s="9" t="s">
        <v>178</v>
      </c>
      <c r="C262" s="32">
        <v>7223007.02</v>
      </c>
      <c r="D262" s="32">
        <v>17025400</v>
      </c>
      <c r="E262" s="32">
        <v>10032277.32</v>
      </c>
      <c r="F262" s="22">
        <f t="shared" si="12"/>
        <v>138.89336244892644</v>
      </c>
      <c r="G262" s="22">
        <f t="shared" si="13"/>
        <v>58.925354587851096</v>
      </c>
      <c r="H262" s="14">
        <f t="shared" si="14"/>
        <v>2809270.3000000007</v>
      </c>
      <c r="J262" s="21"/>
      <c r="K262" s="21"/>
      <c r="L262" s="21"/>
    </row>
    <row r="263" spans="1:12" s="8" customFormat="1" ht="12.75">
      <c r="A263" s="12" t="s">
        <v>5</v>
      </c>
      <c r="B263" s="2" t="s">
        <v>6</v>
      </c>
      <c r="C263" s="33">
        <v>7223007.02</v>
      </c>
      <c r="D263" s="33">
        <v>16453614</v>
      </c>
      <c r="E263" s="33">
        <v>9853074.81</v>
      </c>
      <c r="F263" s="24">
        <f t="shared" si="12"/>
        <v>136.41236652155436</v>
      </c>
      <c r="G263" s="24">
        <f t="shared" si="13"/>
        <v>59.88395503869241</v>
      </c>
      <c r="H263" s="13">
        <f t="shared" si="14"/>
        <v>2630067.790000001</v>
      </c>
      <c r="J263" s="21"/>
      <c r="K263" s="21"/>
      <c r="L263" s="21"/>
    </row>
    <row r="264" spans="1:12" s="8" customFormat="1" ht="12.75">
      <c r="A264" s="12" t="s">
        <v>7</v>
      </c>
      <c r="B264" s="2" t="s">
        <v>8</v>
      </c>
      <c r="C264" s="33"/>
      <c r="D264" s="33">
        <v>571786</v>
      </c>
      <c r="E264" s="33">
        <v>179202.51</v>
      </c>
      <c r="F264" s="24" t="str">
        <f t="shared" si="12"/>
        <v>x</v>
      </c>
      <c r="G264" s="24">
        <f t="shared" si="13"/>
        <v>31.340835557358876</v>
      </c>
      <c r="H264" s="13">
        <f t="shared" si="14"/>
        <v>179202.51</v>
      </c>
      <c r="J264" s="21"/>
      <c r="K264" s="21"/>
      <c r="L264" s="21"/>
    </row>
    <row r="265" spans="1:12" s="8" customFormat="1" ht="12.75">
      <c r="A265" s="11" t="s">
        <v>180</v>
      </c>
      <c r="B265" s="9" t="s">
        <v>181</v>
      </c>
      <c r="C265" s="32">
        <v>2663974.18</v>
      </c>
      <c r="D265" s="32">
        <v>5929000</v>
      </c>
      <c r="E265" s="32">
        <v>3155751.06</v>
      </c>
      <c r="F265" s="22">
        <f t="shared" si="12"/>
        <v>118.46027201359736</v>
      </c>
      <c r="G265" s="22">
        <f t="shared" si="13"/>
        <v>53.225688311688316</v>
      </c>
      <c r="H265" s="14">
        <f t="shared" si="14"/>
        <v>491776.8799999999</v>
      </c>
      <c r="J265" s="21"/>
      <c r="K265" s="21"/>
      <c r="L265" s="21"/>
    </row>
    <row r="266" spans="1:12" s="8" customFormat="1" ht="12.75">
      <c r="A266" s="12" t="s">
        <v>5</v>
      </c>
      <c r="B266" s="2" t="s">
        <v>6</v>
      </c>
      <c r="C266" s="33">
        <v>2628394.35</v>
      </c>
      <c r="D266" s="33">
        <v>5668000</v>
      </c>
      <c r="E266" s="33">
        <v>3102699.87</v>
      </c>
      <c r="F266" s="24">
        <f t="shared" si="12"/>
        <v>118.04544740403966</v>
      </c>
      <c r="G266" s="24">
        <f t="shared" si="13"/>
        <v>54.740646965419906</v>
      </c>
      <c r="H266" s="13">
        <f t="shared" si="14"/>
        <v>474305.52</v>
      </c>
      <c r="J266" s="21"/>
      <c r="K266" s="21"/>
      <c r="L266" s="21"/>
    </row>
    <row r="267" spans="1:12" s="8" customFormat="1" ht="12.75">
      <c r="A267" s="12" t="s">
        <v>7</v>
      </c>
      <c r="B267" s="2" t="s">
        <v>8</v>
      </c>
      <c r="C267" s="33">
        <v>35579.83</v>
      </c>
      <c r="D267" s="33">
        <v>261000</v>
      </c>
      <c r="E267" s="33">
        <v>53051.19</v>
      </c>
      <c r="F267" s="24">
        <f t="shared" si="12"/>
        <v>149.1046753174481</v>
      </c>
      <c r="G267" s="24">
        <f t="shared" si="13"/>
        <v>20.32612643678161</v>
      </c>
      <c r="H267" s="13">
        <f t="shared" si="14"/>
        <v>17471.36</v>
      </c>
      <c r="J267" s="21"/>
      <c r="K267" s="21"/>
      <c r="L267" s="21"/>
    </row>
    <row r="268" spans="1:12" s="8" customFormat="1" ht="12.75">
      <c r="A268" s="11" t="s">
        <v>404</v>
      </c>
      <c r="B268" s="9" t="s">
        <v>366</v>
      </c>
      <c r="C268" s="32">
        <v>1815962.12</v>
      </c>
      <c r="D268" s="32">
        <v>5081000</v>
      </c>
      <c r="E268" s="32">
        <v>2138059.95</v>
      </c>
      <c r="F268" s="22">
        <f t="shared" si="12"/>
        <v>117.73703462492931</v>
      </c>
      <c r="G268" s="22">
        <f t="shared" si="13"/>
        <v>42.07951092304665</v>
      </c>
      <c r="H268" s="14">
        <f t="shared" si="14"/>
        <v>322097.8300000001</v>
      </c>
      <c r="J268" s="21"/>
      <c r="K268" s="21"/>
      <c r="L268" s="21"/>
    </row>
    <row r="269" spans="1:12" s="8" customFormat="1" ht="12.75">
      <c r="A269" s="12" t="s">
        <v>5</v>
      </c>
      <c r="B269" s="2" t="s">
        <v>6</v>
      </c>
      <c r="C269" s="33">
        <v>1806054.62</v>
      </c>
      <c r="D269" s="33">
        <v>4851000</v>
      </c>
      <c r="E269" s="33">
        <v>2092606.84</v>
      </c>
      <c r="F269" s="24">
        <f t="shared" si="12"/>
        <v>115.86619899679447</v>
      </c>
      <c r="G269" s="24">
        <f t="shared" si="13"/>
        <v>43.137638425066996</v>
      </c>
      <c r="H269" s="13">
        <f t="shared" si="14"/>
        <v>286552.22</v>
      </c>
      <c r="J269" s="21"/>
      <c r="K269" s="21"/>
      <c r="L269" s="21"/>
    </row>
    <row r="270" spans="1:12" s="8" customFormat="1" ht="12.75">
      <c r="A270" s="12" t="s">
        <v>7</v>
      </c>
      <c r="B270" s="2" t="s">
        <v>8</v>
      </c>
      <c r="C270" s="33">
        <v>9907.5</v>
      </c>
      <c r="D270" s="33">
        <v>230000</v>
      </c>
      <c r="E270" s="33">
        <v>45453.11</v>
      </c>
      <c r="F270" s="24">
        <f t="shared" si="12"/>
        <v>458.77476659096646</v>
      </c>
      <c r="G270" s="24">
        <f t="shared" si="13"/>
        <v>19.762221739130435</v>
      </c>
      <c r="H270" s="13">
        <f t="shared" si="14"/>
        <v>35545.61</v>
      </c>
      <c r="J270" s="21"/>
      <c r="K270" s="21"/>
      <c r="L270" s="21"/>
    </row>
    <row r="271" spans="1:15" s="8" customFormat="1" ht="12.75">
      <c r="A271" s="10" t="s">
        <v>182</v>
      </c>
      <c r="B271" s="7" t="s">
        <v>183</v>
      </c>
      <c r="C271" s="32">
        <v>287795261.5</v>
      </c>
      <c r="D271" s="32">
        <v>604211500</v>
      </c>
      <c r="E271" s="32">
        <v>587485839.39</v>
      </c>
      <c r="F271" s="22">
        <f t="shared" si="12"/>
        <v>204.1332565129812</v>
      </c>
      <c r="G271" s="22">
        <f t="shared" si="13"/>
        <v>97.23182021361725</v>
      </c>
      <c r="H271" s="14">
        <f t="shared" si="14"/>
        <v>299690577.89</v>
      </c>
      <c r="J271" s="21"/>
      <c r="K271" s="21"/>
      <c r="L271" s="21"/>
      <c r="M271" s="21"/>
      <c r="N271" s="21"/>
      <c r="O271" s="21"/>
    </row>
    <row r="272" spans="1:12" s="8" customFormat="1" ht="12.75">
      <c r="A272" s="11" t="s">
        <v>184</v>
      </c>
      <c r="B272" s="9" t="s">
        <v>185</v>
      </c>
      <c r="C272" s="32">
        <v>88259343.47</v>
      </c>
      <c r="D272" s="32">
        <v>148653100</v>
      </c>
      <c r="E272" s="32">
        <v>70988036.49</v>
      </c>
      <c r="F272" s="22">
        <f t="shared" si="12"/>
        <v>80.43118575216837</v>
      </c>
      <c r="G272" s="22">
        <f t="shared" si="13"/>
        <v>47.75415816420915</v>
      </c>
      <c r="H272" s="14">
        <f t="shared" si="14"/>
        <v>-17271306.980000004</v>
      </c>
      <c r="J272" s="21"/>
      <c r="K272" s="21"/>
      <c r="L272" s="21"/>
    </row>
    <row r="273" spans="1:12" s="8" customFormat="1" ht="12.75">
      <c r="A273" s="12" t="s">
        <v>5</v>
      </c>
      <c r="B273" s="2" t="s">
        <v>6</v>
      </c>
      <c r="C273" s="33">
        <v>87755669.21</v>
      </c>
      <c r="D273" s="33">
        <v>142680000</v>
      </c>
      <c r="E273" s="33">
        <v>69865683.07</v>
      </c>
      <c r="F273" s="24">
        <f aca="true" t="shared" si="15" ref="F273:F349">IF(C273=0,"x",E273/C273*100)</f>
        <v>79.61386848160302</v>
      </c>
      <c r="G273" s="24">
        <f aca="true" t="shared" si="16" ref="G273:G349">IF(D273=0,"x",E273/D273*100)</f>
        <v>48.96669685309784</v>
      </c>
      <c r="H273" s="13">
        <f aca="true" t="shared" si="17" ref="H273:H349">+E273-C273</f>
        <v>-17889986.14</v>
      </c>
      <c r="J273" s="21"/>
      <c r="K273" s="21"/>
      <c r="L273" s="21"/>
    </row>
    <row r="274" spans="1:12" s="8" customFormat="1" ht="12.75">
      <c r="A274" s="12" t="s">
        <v>7</v>
      </c>
      <c r="B274" s="2" t="s">
        <v>8</v>
      </c>
      <c r="C274" s="33">
        <v>503674.26</v>
      </c>
      <c r="D274" s="33">
        <v>5973100</v>
      </c>
      <c r="E274" s="33">
        <v>1122353.42</v>
      </c>
      <c r="F274" s="24">
        <f t="shared" si="15"/>
        <v>222.83318984774007</v>
      </c>
      <c r="G274" s="24">
        <f t="shared" si="16"/>
        <v>18.79013276188244</v>
      </c>
      <c r="H274" s="13">
        <f t="shared" si="17"/>
        <v>618679.1599999999</v>
      </c>
      <c r="J274" s="21"/>
      <c r="K274" s="21"/>
      <c r="L274" s="21"/>
    </row>
    <row r="275" spans="1:12" s="8" customFormat="1" ht="12.75">
      <c r="A275" s="11" t="s">
        <v>370</v>
      </c>
      <c r="B275" s="9" t="s">
        <v>377</v>
      </c>
      <c r="C275" s="32">
        <v>1814639.68</v>
      </c>
      <c r="D275" s="32">
        <v>9250000</v>
      </c>
      <c r="E275" s="32">
        <v>2917098.02</v>
      </c>
      <c r="F275" s="22">
        <f t="shared" si="15"/>
        <v>160.7535673418097</v>
      </c>
      <c r="G275" s="22">
        <f t="shared" si="16"/>
        <v>31.536194810810812</v>
      </c>
      <c r="H275" s="14">
        <f t="shared" si="17"/>
        <v>1102458.34</v>
      </c>
      <c r="J275" s="21"/>
      <c r="K275" s="21"/>
      <c r="L275" s="21"/>
    </row>
    <row r="276" spans="1:12" s="8" customFormat="1" ht="12.75">
      <c r="A276" s="12" t="s">
        <v>5</v>
      </c>
      <c r="B276" s="2" t="s">
        <v>6</v>
      </c>
      <c r="C276" s="33">
        <v>1799002.18</v>
      </c>
      <c r="D276" s="33">
        <v>8720000</v>
      </c>
      <c r="E276" s="33">
        <v>2875416.77</v>
      </c>
      <c r="F276" s="24">
        <f t="shared" si="15"/>
        <v>159.83397918950828</v>
      </c>
      <c r="G276" s="24">
        <f t="shared" si="16"/>
        <v>32.9749629587156</v>
      </c>
      <c r="H276" s="13">
        <f t="shared" si="17"/>
        <v>1076414.59</v>
      </c>
      <c r="J276" s="21"/>
      <c r="K276" s="21"/>
      <c r="L276" s="21"/>
    </row>
    <row r="277" spans="1:12" s="8" customFormat="1" ht="12.75">
      <c r="A277" s="12" t="s">
        <v>7</v>
      </c>
      <c r="B277" s="2" t="s">
        <v>8</v>
      </c>
      <c r="C277" s="33">
        <v>15637.5</v>
      </c>
      <c r="D277" s="33">
        <v>530000</v>
      </c>
      <c r="E277" s="33">
        <v>41681.25</v>
      </c>
      <c r="F277" s="24">
        <f t="shared" si="15"/>
        <v>266.54676258992805</v>
      </c>
      <c r="G277" s="24">
        <f t="shared" si="16"/>
        <v>7.864386792452831</v>
      </c>
      <c r="H277" s="13">
        <f t="shared" si="17"/>
        <v>26043.75</v>
      </c>
      <c r="J277" s="21"/>
      <c r="K277" s="21"/>
      <c r="L277" s="21"/>
    </row>
    <row r="278" spans="1:12" s="8" customFormat="1" ht="12.75">
      <c r="A278" s="11" t="s">
        <v>381</v>
      </c>
      <c r="B278" s="9" t="s">
        <v>382</v>
      </c>
      <c r="C278" s="32">
        <v>11027719.71</v>
      </c>
      <c r="D278" s="32">
        <v>7200000</v>
      </c>
      <c r="E278" s="32">
        <v>17380618.52</v>
      </c>
      <c r="F278" s="22">
        <f t="shared" si="15"/>
        <v>157.60845376074576</v>
      </c>
      <c r="G278" s="22">
        <f t="shared" si="16"/>
        <v>241.39747944444446</v>
      </c>
      <c r="H278" s="14">
        <f t="shared" si="17"/>
        <v>6352898.809999999</v>
      </c>
      <c r="J278" s="21"/>
      <c r="K278" s="21"/>
      <c r="L278" s="21"/>
    </row>
    <row r="279" spans="1:12" s="8" customFormat="1" ht="12.75">
      <c r="A279" s="12" t="s">
        <v>5</v>
      </c>
      <c r="B279" s="2" t="s">
        <v>6</v>
      </c>
      <c r="C279" s="33">
        <v>10511790.7</v>
      </c>
      <c r="D279" s="33">
        <v>6720000</v>
      </c>
      <c r="E279" s="33">
        <v>16911450.74</v>
      </c>
      <c r="F279" s="24">
        <f t="shared" si="15"/>
        <v>160.88077876208092</v>
      </c>
      <c r="G279" s="24">
        <f t="shared" si="16"/>
        <v>251.65849315476189</v>
      </c>
      <c r="H279" s="13">
        <f t="shared" si="17"/>
        <v>6399660.039999999</v>
      </c>
      <c r="J279" s="21"/>
      <c r="K279" s="21"/>
      <c r="L279" s="21"/>
    </row>
    <row r="280" spans="1:12" s="8" customFormat="1" ht="12.75">
      <c r="A280" s="12" t="s">
        <v>7</v>
      </c>
      <c r="B280" s="2" t="s">
        <v>8</v>
      </c>
      <c r="C280" s="33">
        <v>515929.01</v>
      </c>
      <c r="D280" s="33">
        <v>480000</v>
      </c>
      <c r="E280" s="33">
        <v>469167.78</v>
      </c>
      <c r="F280" s="24">
        <f t="shared" si="15"/>
        <v>90.93649919007268</v>
      </c>
      <c r="G280" s="24">
        <f t="shared" si="16"/>
        <v>97.74328750000001</v>
      </c>
      <c r="H280" s="13">
        <f t="shared" si="17"/>
        <v>-46761.22999999998</v>
      </c>
      <c r="J280" s="21"/>
      <c r="K280" s="21"/>
      <c r="L280" s="21"/>
    </row>
    <row r="281" spans="1:12" s="8" customFormat="1" ht="12.75">
      <c r="A281" s="11" t="s">
        <v>186</v>
      </c>
      <c r="B281" s="9" t="s">
        <v>187</v>
      </c>
      <c r="C281" s="32">
        <v>63221548.44</v>
      </c>
      <c r="D281" s="32">
        <v>244224400</v>
      </c>
      <c r="E281" s="32">
        <v>359762636.42</v>
      </c>
      <c r="F281" s="22">
        <f t="shared" si="15"/>
        <v>569.0506564568415</v>
      </c>
      <c r="G281" s="22">
        <f t="shared" si="16"/>
        <v>147.30822817867505</v>
      </c>
      <c r="H281" s="14">
        <f t="shared" si="17"/>
        <v>296541087.98</v>
      </c>
      <c r="J281" s="21"/>
      <c r="K281" s="21"/>
      <c r="L281" s="21"/>
    </row>
    <row r="282" spans="1:12" s="8" customFormat="1" ht="12.75">
      <c r="A282" s="12" t="s">
        <v>5</v>
      </c>
      <c r="B282" s="2" t="s">
        <v>6</v>
      </c>
      <c r="C282" s="33">
        <v>55539088.28</v>
      </c>
      <c r="D282" s="33">
        <v>205074400</v>
      </c>
      <c r="E282" s="33">
        <v>333899501.65</v>
      </c>
      <c r="F282" s="24">
        <f t="shared" si="15"/>
        <v>601.1973044401585</v>
      </c>
      <c r="G282" s="24">
        <f t="shared" si="16"/>
        <v>162.81871440316294</v>
      </c>
      <c r="H282" s="13">
        <f t="shared" si="17"/>
        <v>278360413.37</v>
      </c>
      <c r="J282" s="21"/>
      <c r="K282" s="21"/>
      <c r="L282" s="21"/>
    </row>
    <row r="283" spans="1:12" s="8" customFormat="1" ht="12.75">
      <c r="A283" s="12" t="s">
        <v>7</v>
      </c>
      <c r="B283" s="2" t="s">
        <v>8</v>
      </c>
      <c r="C283" s="33">
        <v>7682460.16</v>
      </c>
      <c r="D283" s="33">
        <v>39150000</v>
      </c>
      <c r="E283" s="33">
        <v>25863134.77</v>
      </c>
      <c r="F283" s="24">
        <f t="shared" si="15"/>
        <v>336.6517265479708</v>
      </c>
      <c r="G283" s="24">
        <f t="shared" si="16"/>
        <v>66.06164692209451</v>
      </c>
      <c r="H283" s="13">
        <f t="shared" si="17"/>
        <v>18180674.61</v>
      </c>
      <c r="J283" s="21"/>
      <c r="K283" s="21"/>
      <c r="L283" s="21"/>
    </row>
    <row r="284" spans="1:12" s="8" customFormat="1" ht="12.75">
      <c r="A284" s="11" t="s">
        <v>188</v>
      </c>
      <c r="B284" s="9" t="s">
        <v>189</v>
      </c>
      <c r="C284" s="32">
        <v>123472010.2</v>
      </c>
      <c r="D284" s="32">
        <v>194884000</v>
      </c>
      <c r="E284" s="32">
        <v>136437449.94</v>
      </c>
      <c r="F284" s="22">
        <f t="shared" si="15"/>
        <v>110.50071163415787</v>
      </c>
      <c r="G284" s="22">
        <f t="shared" si="16"/>
        <v>70.0095697645779</v>
      </c>
      <c r="H284" s="14">
        <f t="shared" si="17"/>
        <v>12965439.739999995</v>
      </c>
      <c r="J284" s="21"/>
      <c r="K284" s="21"/>
      <c r="L284" s="21"/>
    </row>
    <row r="285" spans="1:12" s="8" customFormat="1" ht="12.75">
      <c r="A285" s="12" t="s">
        <v>5</v>
      </c>
      <c r="B285" s="2" t="s">
        <v>6</v>
      </c>
      <c r="C285" s="33">
        <v>115277324.51</v>
      </c>
      <c r="D285" s="33">
        <v>172717000</v>
      </c>
      <c r="E285" s="33">
        <v>122783710.99</v>
      </c>
      <c r="F285" s="24">
        <f t="shared" si="15"/>
        <v>106.51158977874164</v>
      </c>
      <c r="G285" s="24">
        <f t="shared" si="16"/>
        <v>71.08953431914634</v>
      </c>
      <c r="H285" s="13">
        <f t="shared" si="17"/>
        <v>7506386.479999989</v>
      </c>
      <c r="J285" s="21"/>
      <c r="K285" s="21"/>
      <c r="L285" s="21"/>
    </row>
    <row r="286" spans="1:12" s="8" customFormat="1" ht="12.75">
      <c r="A286" s="12" t="s">
        <v>7</v>
      </c>
      <c r="B286" s="2" t="s">
        <v>8</v>
      </c>
      <c r="C286" s="33">
        <v>8194685.69</v>
      </c>
      <c r="D286" s="33">
        <v>22167000</v>
      </c>
      <c r="E286" s="33">
        <v>13653738.95</v>
      </c>
      <c r="F286" s="24">
        <f t="shared" si="15"/>
        <v>166.61699382395713</v>
      </c>
      <c r="G286" s="24">
        <f t="shared" si="16"/>
        <v>61.59488857310416</v>
      </c>
      <c r="H286" s="13">
        <f t="shared" si="17"/>
        <v>5459053.259999999</v>
      </c>
      <c r="J286" s="21"/>
      <c r="K286" s="21"/>
      <c r="L286" s="21"/>
    </row>
    <row r="287" spans="1:15" s="8" customFormat="1" ht="12.75">
      <c r="A287" s="10" t="s">
        <v>190</v>
      </c>
      <c r="B287" s="7" t="s">
        <v>191</v>
      </c>
      <c r="C287" s="32">
        <v>299485018.27</v>
      </c>
      <c r="D287" s="32">
        <v>959407498</v>
      </c>
      <c r="E287" s="32">
        <v>464405641.84</v>
      </c>
      <c r="F287" s="22">
        <f t="shared" si="15"/>
        <v>155.06807135885384</v>
      </c>
      <c r="G287" s="22">
        <f t="shared" si="16"/>
        <v>48.40546303923091</v>
      </c>
      <c r="H287" s="14">
        <f t="shared" si="17"/>
        <v>164920623.57</v>
      </c>
      <c r="J287" s="21"/>
      <c r="K287" s="21"/>
      <c r="L287" s="21"/>
      <c r="M287" s="21"/>
      <c r="N287" s="21"/>
      <c r="O287" s="21"/>
    </row>
    <row r="288" spans="1:12" s="8" customFormat="1" ht="12.75">
      <c r="A288" s="11" t="s">
        <v>192</v>
      </c>
      <c r="B288" s="9" t="s">
        <v>193</v>
      </c>
      <c r="C288" s="32">
        <v>152332634.83</v>
      </c>
      <c r="D288" s="32">
        <v>246025142</v>
      </c>
      <c r="E288" s="32">
        <v>131020392.18</v>
      </c>
      <c r="F288" s="22">
        <f t="shared" si="15"/>
        <v>86.00940456798111</v>
      </c>
      <c r="G288" s="22">
        <f t="shared" si="16"/>
        <v>53.25487920254914</v>
      </c>
      <c r="H288" s="14">
        <f t="shared" si="17"/>
        <v>-21312242.650000006</v>
      </c>
      <c r="J288" s="21"/>
      <c r="K288" s="21"/>
      <c r="L288" s="21"/>
    </row>
    <row r="289" spans="1:12" s="8" customFormat="1" ht="12.75">
      <c r="A289" s="12" t="s">
        <v>5</v>
      </c>
      <c r="B289" s="2" t="s">
        <v>6</v>
      </c>
      <c r="C289" s="33">
        <v>152140532.73</v>
      </c>
      <c r="D289" s="33">
        <v>239813939</v>
      </c>
      <c r="E289" s="33">
        <v>130502437.31</v>
      </c>
      <c r="F289" s="24">
        <f t="shared" si="15"/>
        <v>85.7775603701871</v>
      </c>
      <c r="G289" s="24">
        <f t="shared" si="16"/>
        <v>54.418203484827465</v>
      </c>
      <c r="H289" s="13">
        <f t="shared" si="17"/>
        <v>-21638095.419999987</v>
      </c>
      <c r="J289" s="21"/>
      <c r="K289" s="21"/>
      <c r="L289" s="21"/>
    </row>
    <row r="290" spans="1:12" s="8" customFormat="1" ht="12.75">
      <c r="A290" s="12" t="s">
        <v>7</v>
      </c>
      <c r="B290" s="2" t="s">
        <v>8</v>
      </c>
      <c r="C290" s="33">
        <v>192102.1</v>
      </c>
      <c r="D290" s="33">
        <v>6211203</v>
      </c>
      <c r="E290" s="33">
        <v>517954.87</v>
      </c>
      <c r="F290" s="24">
        <f t="shared" si="15"/>
        <v>269.624782862863</v>
      </c>
      <c r="G290" s="24">
        <f t="shared" si="16"/>
        <v>8.339042694305757</v>
      </c>
      <c r="H290" s="13">
        <f t="shared" si="17"/>
        <v>325852.77</v>
      </c>
      <c r="J290" s="21"/>
      <c r="K290" s="21"/>
      <c r="L290" s="21"/>
    </row>
    <row r="291" spans="1:12" s="8" customFormat="1" ht="12.75">
      <c r="A291" s="11" t="s">
        <v>194</v>
      </c>
      <c r="B291" s="9" t="s">
        <v>195</v>
      </c>
      <c r="C291" s="32">
        <v>11121932.18</v>
      </c>
      <c r="D291" s="32">
        <v>26254614</v>
      </c>
      <c r="E291" s="32">
        <v>12558403.81</v>
      </c>
      <c r="F291" s="22">
        <f t="shared" si="15"/>
        <v>112.91566615181429</v>
      </c>
      <c r="G291" s="22">
        <f t="shared" si="16"/>
        <v>47.83313062610633</v>
      </c>
      <c r="H291" s="14">
        <f t="shared" si="17"/>
        <v>1436471.6300000008</v>
      </c>
      <c r="J291" s="21"/>
      <c r="K291" s="21"/>
      <c r="L291" s="21"/>
    </row>
    <row r="292" spans="1:12" s="8" customFormat="1" ht="12.75">
      <c r="A292" s="12" t="s">
        <v>5</v>
      </c>
      <c r="B292" s="2" t="s">
        <v>6</v>
      </c>
      <c r="C292" s="33">
        <v>11034030</v>
      </c>
      <c r="D292" s="33">
        <v>25111850</v>
      </c>
      <c r="E292" s="33">
        <v>11449261.64</v>
      </c>
      <c r="F292" s="24">
        <f t="shared" si="15"/>
        <v>103.7631911459367</v>
      </c>
      <c r="G292" s="24">
        <f t="shared" si="16"/>
        <v>45.593063195264385</v>
      </c>
      <c r="H292" s="13">
        <f t="shared" si="17"/>
        <v>415231.6400000006</v>
      </c>
      <c r="J292" s="21"/>
      <c r="K292" s="21"/>
      <c r="L292" s="21"/>
    </row>
    <row r="293" spans="1:12" s="8" customFormat="1" ht="12.75">
      <c r="A293" s="12" t="s">
        <v>7</v>
      </c>
      <c r="B293" s="2" t="s">
        <v>8</v>
      </c>
      <c r="C293" s="33">
        <v>87902.18</v>
      </c>
      <c r="D293" s="33">
        <v>1142764</v>
      </c>
      <c r="E293" s="33">
        <v>1109142.17</v>
      </c>
      <c r="F293" s="24">
        <f t="shared" si="15"/>
        <v>1261.7914254231237</v>
      </c>
      <c r="G293" s="24">
        <f t="shared" si="16"/>
        <v>97.05785008978232</v>
      </c>
      <c r="H293" s="13">
        <f t="shared" si="17"/>
        <v>1021239.99</v>
      </c>
      <c r="J293" s="21"/>
      <c r="K293" s="21"/>
      <c r="L293" s="21"/>
    </row>
    <row r="294" spans="1:12" s="8" customFormat="1" ht="12.75">
      <c r="A294" s="11" t="s">
        <v>196</v>
      </c>
      <c r="B294" s="9" t="s">
        <v>197</v>
      </c>
      <c r="C294" s="32">
        <v>45300576.83</v>
      </c>
      <c r="D294" s="32">
        <v>569279698</v>
      </c>
      <c r="E294" s="32">
        <v>232410213.04</v>
      </c>
      <c r="F294" s="22">
        <f t="shared" si="15"/>
        <v>513.0402950765251</v>
      </c>
      <c r="G294" s="22">
        <f t="shared" si="16"/>
        <v>40.82531203141553</v>
      </c>
      <c r="H294" s="14">
        <f t="shared" si="17"/>
        <v>187109636.20999998</v>
      </c>
      <c r="J294" s="21"/>
      <c r="K294" s="21"/>
      <c r="L294" s="21"/>
    </row>
    <row r="295" spans="1:12" s="8" customFormat="1" ht="12.75">
      <c r="A295" s="12" t="s">
        <v>5</v>
      </c>
      <c r="B295" s="2" t="s">
        <v>6</v>
      </c>
      <c r="C295" s="33">
        <v>34803787.8</v>
      </c>
      <c r="D295" s="33">
        <v>380106707</v>
      </c>
      <c r="E295" s="33">
        <v>193495532.21</v>
      </c>
      <c r="F295" s="24">
        <f t="shared" si="15"/>
        <v>555.961130788184</v>
      </c>
      <c r="G295" s="24">
        <f t="shared" si="16"/>
        <v>50.90558220799824</v>
      </c>
      <c r="H295" s="13">
        <f t="shared" si="17"/>
        <v>158691744.41000003</v>
      </c>
      <c r="J295" s="21"/>
      <c r="K295" s="21"/>
      <c r="L295" s="21"/>
    </row>
    <row r="296" spans="1:12" s="8" customFormat="1" ht="12.75">
      <c r="A296" s="12" t="s">
        <v>7</v>
      </c>
      <c r="B296" s="2" t="s">
        <v>8</v>
      </c>
      <c r="C296" s="33">
        <v>10496789.03</v>
      </c>
      <c r="D296" s="33">
        <v>189172991</v>
      </c>
      <c r="E296" s="33">
        <v>38914680.83</v>
      </c>
      <c r="F296" s="24">
        <f t="shared" si="15"/>
        <v>370.7293794205179</v>
      </c>
      <c r="G296" s="24">
        <f t="shared" si="16"/>
        <v>20.570949702856893</v>
      </c>
      <c r="H296" s="13">
        <f t="shared" si="17"/>
        <v>28417891.799999997</v>
      </c>
      <c r="J296" s="21"/>
      <c r="K296" s="21"/>
      <c r="L296" s="21"/>
    </row>
    <row r="297" spans="1:12" s="8" customFormat="1" ht="12.75">
      <c r="A297" s="11" t="s">
        <v>198</v>
      </c>
      <c r="B297" s="9" t="s">
        <v>199</v>
      </c>
      <c r="C297" s="32">
        <v>84930778.74</v>
      </c>
      <c r="D297" s="32">
        <v>106093300</v>
      </c>
      <c r="E297" s="32">
        <v>80745559.99</v>
      </c>
      <c r="F297" s="22">
        <f t="shared" si="15"/>
        <v>95.07220019398117</v>
      </c>
      <c r="G297" s="22">
        <f t="shared" si="16"/>
        <v>76.10806713524794</v>
      </c>
      <c r="H297" s="14">
        <f t="shared" si="17"/>
        <v>-4185218.75</v>
      </c>
      <c r="J297" s="21"/>
      <c r="K297" s="21"/>
      <c r="L297" s="21"/>
    </row>
    <row r="298" spans="1:12" s="8" customFormat="1" ht="12.75">
      <c r="A298" s="12" t="s">
        <v>5</v>
      </c>
      <c r="B298" s="2" t="s">
        <v>6</v>
      </c>
      <c r="C298" s="33">
        <v>81097296.18</v>
      </c>
      <c r="D298" s="33">
        <v>99825430</v>
      </c>
      <c r="E298" s="33">
        <v>76215221.87</v>
      </c>
      <c r="F298" s="24">
        <f t="shared" si="15"/>
        <v>93.979978938923</v>
      </c>
      <c r="G298" s="24">
        <f t="shared" si="16"/>
        <v>76.34850345247699</v>
      </c>
      <c r="H298" s="13">
        <f t="shared" si="17"/>
        <v>-4882074.310000002</v>
      </c>
      <c r="J298" s="21"/>
      <c r="K298" s="21"/>
      <c r="L298" s="21"/>
    </row>
    <row r="299" spans="1:12" s="8" customFormat="1" ht="12.75">
      <c r="A299" s="12" t="s">
        <v>7</v>
      </c>
      <c r="B299" s="2" t="s">
        <v>8</v>
      </c>
      <c r="C299" s="33">
        <v>3833482.56</v>
      </c>
      <c r="D299" s="33">
        <v>6267870</v>
      </c>
      <c r="E299" s="33">
        <v>4530338.12</v>
      </c>
      <c r="F299" s="24">
        <f>IF(C299=0,"x",E299/C299*100)</f>
        <v>118.17813304464335</v>
      </c>
      <c r="G299" s="24">
        <f>IF(D299=0,"x",E299/D299*100)</f>
        <v>72.27875051652316</v>
      </c>
      <c r="H299" s="13">
        <f>+E299-C299</f>
        <v>696855.56</v>
      </c>
      <c r="J299" s="21"/>
      <c r="K299" s="21"/>
      <c r="L299" s="21"/>
    </row>
    <row r="300" spans="1:12" s="8" customFormat="1" ht="12.75">
      <c r="A300" s="11" t="s">
        <v>371</v>
      </c>
      <c r="B300" s="9" t="s">
        <v>378</v>
      </c>
      <c r="C300" s="32">
        <v>5799095.69</v>
      </c>
      <c r="D300" s="32">
        <v>11754744</v>
      </c>
      <c r="E300" s="32">
        <v>7671072.82</v>
      </c>
      <c r="F300" s="22">
        <f>IF(C300=0,"x",E300/C300*100)</f>
        <v>132.2805007895981</v>
      </c>
      <c r="G300" s="22">
        <f>IF(D300=0,"x",E300/D300*100)</f>
        <v>65.25937800091606</v>
      </c>
      <c r="H300" s="14">
        <f>+E300-C300</f>
        <v>1871977.13</v>
      </c>
      <c r="J300" s="21"/>
      <c r="K300" s="21"/>
      <c r="L300" s="21"/>
    </row>
    <row r="301" spans="1:12" s="8" customFormat="1" ht="12.75">
      <c r="A301" s="12" t="s">
        <v>5</v>
      </c>
      <c r="B301" s="2" t="s">
        <v>6</v>
      </c>
      <c r="C301" s="33">
        <v>5703845.69</v>
      </c>
      <c r="D301" s="33">
        <v>11605964</v>
      </c>
      <c r="E301" s="33">
        <v>7576210</v>
      </c>
      <c r="F301" s="24">
        <f>IF(C301=0,"x",E301/C301*100)</f>
        <v>132.82634930469163</v>
      </c>
      <c r="G301" s="24">
        <f>IF(D301=0,"x",E301/D301*100)</f>
        <v>65.27859297168249</v>
      </c>
      <c r="H301" s="13">
        <f>+E301-C301</f>
        <v>1872364.3099999996</v>
      </c>
      <c r="J301" s="21"/>
      <c r="K301" s="21"/>
      <c r="L301" s="21"/>
    </row>
    <row r="302" spans="1:12" s="8" customFormat="1" ht="12.75">
      <c r="A302" s="12" t="s">
        <v>7</v>
      </c>
      <c r="B302" s="2" t="s">
        <v>8</v>
      </c>
      <c r="C302" s="33">
        <v>95250</v>
      </c>
      <c r="D302" s="33">
        <v>148780</v>
      </c>
      <c r="E302" s="33">
        <v>94862.82</v>
      </c>
      <c r="F302" s="24">
        <f t="shared" si="15"/>
        <v>99.59351181102363</v>
      </c>
      <c r="G302" s="24">
        <f t="shared" si="16"/>
        <v>63.76046511627907</v>
      </c>
      <c r="H302" s="13">
        <f t="shared" si="17"/>
        <v>-387.179999999993</v>
      </c>
      <c r="J302" s="21"/>
      <c r="K302" s="21"/>
      <c r="L302" s="21"/>
    </row>
    <row r="303" spans="1:15" s="8" customFormat="1" ht="12.75">
      <c r="A303" s="10" t="s">
        <v>200</v>
      </c>
      <c r="B303" s="7" t="s">
        <v>201</v>
      </c>
      <c r="C303" s="32">
        <v>9082135844.22</v>
      </c>
      <c r="D303" s="32">
        <v>13941192397</v>
      </c>
      <c r="E303" s="32">
        <v>9805226452.47</v>
      </c>
      <c r="F303" s="22">
        <f t="shared" si="15"/>
        <v>107.96168016700814</v>
      </c>
      <c r="G303" s="22">
        <f t="shared" si="16"/>
        <v>70.3327676230907</v>
      </c>
      <c r="H303" s="14">
        <f t="shared" si="17"/>
        <v>723090608.25</v>
      </c>
      <c r="J303" s="21"/>
      <c r="K303" s="21"/>
      <c r="L303" s="21"/>
      <c r="M303" s="21"/>
      <c r="N303" s="21"/>
      <c r="O303" s="21"/>
    </row>
    <row r="304" spans="1:12" s="8" customFormat="1" ht="12.75">
      <c r="A304" s="11" t="s">
        <v>202</v>
      </c>
      <c r="B304" s="9" t="s">
        <v>203</v>
      </c>
      <c r="C304" s="32">
        <v>6356591454.47</v>
      </c>
      <c r="D304" s="32">
        <v>8939158635</v>
      </c>
      <c r="E304" s="32">
        <v>6557272611.52</v>
      </c>
      <c r="F304" s="22">
        <f t="shared" si="15"/>
        <v>103.15705608087933</v>
      </c>
      <c r="G304" s="22">
        <f t="shared" si="16"/>
        <v>73.35447192810669</v>
      </c>
      <c r="H304" s="14">
        <f t="shared" si="17"/>
        <v>200681157.0500002</v>
      </c>
      <c r="J304" s="21"/>
      <c r="K304" s="21"/>
      <c r="L304" s="21"/>
    </row>
    <row r="305" spans="1:12" s="8" customFormat="1" ht="12.75">
      <c r="A305" s="12" t="s">
        <v>5</v>
      </c>
      <c r="B305" s="2" t="s">
        <v>6</v>
      </c>
      <c r="C305" s="33">
        <v>6253971272.75</v>
      </c>
      <c r="D305" s="33">
        <v>8669629078</v>
      </c>
      <c r="E305" s="33">
        <v>6285918455.99</v>
      </c>
      <c r="F305" s="24">
        <f t="shared" si="15"/>
        <v>100.51083034837723</v>
      </c>
      <c r="G305" s="24">
        <f t="shared" si="16"/>
        <v>72.50504490372154</v>
      </c>
      <c r="H305" s="13">
        <f t="shared" si="17"/>
        <v>31947183.23999977</v>
      </c>
      <c r="J305" s="21"/>
      <c r="K305" s="21"/>
      <c r="L305" s="21"/>
    </row>
    <row r="306" spans="1:12" s="8" customFormat="1" ht="12.75">
      <c r="A306" s="12" t="s">
        <v>7</v>
      </c>
      <c r="B306" s="2" t="s">
        <v>8</v>
      </c>
      <c r="C306" s="33">
        <v>102620181.72</v>
      </c>
      <c r="D306" s="33">
        <v>269529557</v>
      </c>
      <c r="E306" s="33">
        <v>271354155.53</v>
      </c>
      <c r="F306" s="24">
        <f t="shared" si="15"/>
        <v>264.42572112217846</v>
      </c>
      <c r="G306" s="24">
        <f t="shared" si="16"/>
        <v>100.67695675023872</v>
      </c>
      <c r="H306" s="13">
        <f t="shared" si="17"/>
        <v>168733973.80999997</v>
      </c>
      <c r="J306" s="21"/>
      <c r="K306" s="21"/>
      <c r="L306" s="21"/>
    </row>
    <row r="307" spans="1:12" s="8" customFormat="1" ht="12.75">
      <c r="A307" s="11" t="s">
        <v>204</v>
      </c>
      <c r="B307" s="9" t="s">
        <v>205</v>
      </c>
      <c r="C307" s="32">
        <v>2170649481.93</v>
      </c>
      <c r="D307" s="32">
        <v>3998254919</v>
      </c>
      <c r="E307" s="32">
        <v>2614903010.17</v>
      </c>
      <c r="F307" s="22">
        <f t="shared" si="15"/>
        <v>120.46638722365248</v>
      </c>
      <c r="G307" s="22">
        <f t="shared" si="16"/>
        <v>65.40110781190538</v>
      </c>
      <c r="H307" s="14">
        <f t="shared" si="17"/>
        <v>444253528.24000025</v>
      </c>
      <c r="J307" s="21"/>
      <c r="K307" s="21"/>
      <c r="L307" s="21"/>
    </row>
    <row r="308" spans="1:12" s="8" customFormat="1" ht="12.75">
      <c r="A308" s="12" t="s">
        <v>5</v>
      </c>
      <c r="B308" s="2" t="s">
        <v>6</v>
      </c>
      <c r="C308" s="33">
        <v>2132060112.86</v>
      </c>
      <c r="D308" s="33">
        <v>3867160833</v>
      </c>
      <c r="E308" s="33">
        <v>2470543199.24</v>
      </c>
      <c r="F308" s="24">
        <f t="shared" si="15"/>
        <v>115.87586974393278</v>
      </c>
      <c r="G308" s="24">
        <f t="shared" si="16"/>
        <v>63.88519396860575</v>
      </c>
      <c r="H308" s="13">
        <f t="shared" si="17"/>
        <v>338483086.3799999</v>
      </c>
      <c r="J308" s="21"/>
      <c r="K308" s="21"/>
      <c r="L308" s="21"/>
    </row>
    <row r="309" spans="1:12" s="8" customFormat="1" ht="12.75">
      <c r="A309" s="12" t="s">
        <v>7</v>
      </c>
      <c r="B309" s="2" t="s">
        <v>8</v>
      </c>
      <c r="C309" s="33">
        <v>38589369.07</v>
      </c>
      <c r="D309" s="33">
        <v>131094086</v>
      </c>
      <c r="E309" s="33">
        <v>144359810.93</v>
      </c>
      <c r="F309" s="24">
        <f t="shared" si="15"/>
        <v>374.09217722149197</v>
      </c>
      <c r="G309" s="24">
        <f t="shared" si="16"/>
        <v>110.11923980308312</v>
      </c>
      <c r="H309" s="13">
        <f t="shared" si="17"/>
        <v>105770441.86000001</v>
      </c>
      <c r="J309" s="21"/>
      <c r="K309" s="21"/>
      <c r="L309" s="21"/>
    </row>
    <row r="310" spans="1:12" s="8" customFormat="1" ht="12.75">
      <c r="A310" s="11" t="s">
        <v>206</v>
      </c>
      <c r="B310" s="9" t="s">
        <v>207</v>
      </c>
      <c r="C310" s="32">
        <v>246550319.54</v>
      </c>
      <c r="D310" s="32">
        <v>535884521</v>
      </c>
      <c r="E310" s="32">
        <v>319316954.64</v>
      </c>
      <c r="F310" s="22">
        <f t="shared" si="15"/>
        <v>129.51390825035799</v>
      </c>
      <c r="G310" s="22">
        <f t="shared" si="16"/>
        <v>59.58689645376042</v>
      </c>
      <c r="H310" s="14">
        <f t="shared" si="17"/>
        <v>72766635.1</v>
      </c>
      <c r="J310" s="21"/>
      <c r="K310" s="21"/>
      <c r="L310" s="21"/>
    </row>
    <row r="311" spans="1:12" s="8" customFormat="1" ht="12.75">
      <c r="A311" s="12" t="s">
        <v>5</v>
      </c>
      <c r="B311" s="2" t="s">
        <v>6</v>
      </c>
      <c r="C311" s="33">
        <v>245949017.04</v>
      </c>
      <c r="D311" s="33">
        <v>490273664</v>
      </c>
      <c r="E311" s="33">
        <v>309589735.14</v>
      </c>
      <c r="F311" s="24">
        <f t="shared" si="15"/>
        <v>125.87557326551533</v>
      </c>
      <c r="G311" s="24">
        <f t="shared" si="16"/>
        <v>63.14631151388951</v>
      </c>
      <c r="H311" s="13">
        <f t="shared" si="17"/>
        <v>63640718.099999994</v>
      </c>
      <c r="J311" s="21"/>
      <c r="K311" s="21"/>
      <c r="L311" s="21"/>
    </row>
    <row r="312" spans="1:12" s="8" customFormat="1" ht="12.75">
      <c r="A312" s="12" t="s">
        <v>7</v>
      </c>
      <c r="B312" s="2" t="s">
        <v>8</v>
      </c>
      <c r="C312" s="33">
        <v>601302.5</v>
      </c>
      <c r="D312" s="33">
        <v>45610857</v>
      </c>
      <c r="E312" s="33">
        <v>9727219.5</v>
      </c>
      <c r="F312" s="24">
        <f t="shared" si="15"/>
        <v>1617.691511344124</v>
      </c>
      <c r="G312" s="24">
        <f t="shared" si="16"/>
        <v>21.326544028760523</v>
      </c>
      <c r="H312" s="13">
        <f t="shared" si="17"/>
        <v>9125917</v>
      </c>
      <c r="J312" s="21"/>
      <c r="K312" s="21"/>
      <c r="L312" s="21"/>
    </row>
    <row r="313" spans="1:12" s="8" customFormat="1" ht="12.75">
      <c r="A313" s="11" t="s">
        <v>208</v>
      </c>
      <c r="B313" s="9" t="s">
        <v>209</v>
      </c>
      <c r="C313" s="32">
        <v>3301129.08</v>
      </c>
      <c r="D313" s="32">
        <v>0</v>
      </c>
      <c r="E313" s="32"/>
      <c r="F313" s="22">
        <f t="shared" si="15"/>
        <v>0</v>
      </c>
      <c r="G313" s="22" t="str">
        <f t="shared" si="16"/>
        <v>x</v>
      </c>
      <c r="H313" s="14">
        <f t="shared" si="17"/>
        <v>-3301129.08</v>
      </c>
      <c r="J313" s="21"/>
      <c r="K313" s="21"/>
      <c r="L313" s="21"/>
    </row>
    <row r="314" spans="1:12" s="8" customFormat="1" ht="12.75">
      <c r="A314" s="12" t="s">
        <v>5</v>
      </c>
      <c r="B314" s="2" t="s">
        <v>6</v>
      </c>
      <c r="C314" s="33">
        <v>3301129.08</v>
      </c>
      <c r="D314" s="33">
        <v>0</v>
      </c>
      <c r="E314" s="33"/>
      <c r="F314" s="24">
        <f t="shared" si="15"/>
        <v>0</v>
      </c>
      <c r="G314" s="24" t="str">
        <f t="shared" si="16"/>
        <v>x</v>
      </c>
      <c r="H314" s="13">
        <f t="shared" si="17"/>
        <v>-3301129.08</v>
      </c>
      <c r="J314" s="21"/>
      <c r="K314" s="21"/>
      <c r="L314" s="21"/>
    </row>
    <row r="315" spans="1:12" s="8" customFormat="1" ht="12.75">
      <c r="A315" s="11" t="s">
        <v>210</v>
      </c>
      <c r="B315" s="9" t="s">
        <v>211</v>
      </c>
      <c r="C315" s="32">
        <v>10496131.55</v>
      </c>
      <c r="D315" s="32">
        <v>15809685</v>
      </c>
      <c r="E315" s="32">
        <v>11019619.73</v>
      </c>
      <c r="F315" s="22">
        <f t="shared" si="15"/>
        <v>104.98743920563763</v>
      </c>
      <c r="G315" s="22">
        <f t="shared" si="16"/>
        <v>69.70170329136856</v>
      </c>
      <c r="H315" s="14">
        <f t="shared" si="17"/>
        <v>523488.1799999997</v>
      </c>
      <c r="J315" s="21"/>
      <c r="K315" s="21"/>
      <c r="L315" s="21"/>
    </row>
    <row r="316" spans="1:12" s="8" customFormat="1" ht="12.75">
      <c r="A316" s="12" t="s">
        <v>5</v>
      </c>
      <c r="B316" s="2" t="s">
        <v>6</v>
      </c>
      <c r="C316" s="33">
        <v>10477249.32</v>
      </c>
      <c r="D316" s="33">
        <v>15768338</v>
      </c>
      <c r="E316" s="33">
        <v>11007301.85</v>
      </c>
      <c r="F316" s="24">
        <f t="shared" si="15"/>
        <v>105.05908100314252</v>
      </c>
      <c r="G316" s="24">
        <f t="shared" si="16"/>
        <v>69.80635403680463</v>
      </c>
      <c r="H316" s="13">
        <f t="shared" si="17"/>
        <v>530052.5299999993</v>
      </c>
      <c r="J316" s="21"/>
      <c r="K316" s="21"/>
      <c r="L316" s="21"/>
    </row>
    <row r="317" spans="1:12" s="8" customFormat="1" ht="12.75">
      <c r="A317" s="12" t="s">
        <v>7</v>
      </c>
      <c r="B317" s="2" t="s">
        <v>8</v>
      </c>
      <c r="C317" s="33">
        <v>18882.23</v>
      </c>
      <c r="D317" s="33">
        <v>41347</v>
      </c>
      <c r="E317" s="33">
        <v>12317.88</v>
      </c>
      <c r="F317" s="24">
        <f t="shared" si="15"/>
        <v>65.23530324543233</v>
      </c>
      <c r="G317" s="24">
        <f t="shared" si="16"/>
        <v>29.791472174522937</v>
      </c>
      <c r="H317" s="13">
        <f t="shared" si="17"/>
        <v>-6564.35</v>
      </c>
      <c r="J317" s="21"/>
      <c r="K317" s="21"/>
      <c r="L317" s="21"/>
    </row>
    <row r="318" spans="1:12" s="8" customFormat="1" ht="12.75">
      <c r="A318" s="11" t="s">
        <v>212</v>
      </c>
      <c r="B318" s="9" t="s">
        <v>213</v>
      </c>
      <c r="C318" s="32">
        <v>34632617.06</v>
      </c>
      <c r="D318" s="32">
        <v>46064874</v>
      </c>
      <c r="E318" s="32">
        <v>32404399.53</v>
      </c>
      <c r="F318" s="22">
        <f t="shared" si="15"/>
        <v>93.56613008442395</v>
      </c>
      <c r="G318" s="22">
        <f t="shared" si="16"/>
        <v>70.34513874932124</v>
      </c>
      <c r="H318" s="14">
        <f t="shared" si="17"/>
        <v>-2228217.530000001</v>
      </c>
      <c r="J318" s="21"/>
      <c r="K318" s="21"/>
      <c r="L318" s="21"/>
    </row>
    <row r="319" spans="1:12" s="8" customFormat="1" ht="12.75">
      <c r="A319" s="12" t="s">
        <v>5</v>
      </c>
      <c r="B319" s="2" t="s">
        <v>6</v>
      </c>
      <c r="C319" s="33">
        <v>34144536.45</v>
      </c>
      <c r="D319" s="33">
        <v>45926414</v>
      </c>
      <c r="E319" s="33">
        <v>32404399.53</v>
      </c>
      <c r="F319" s="24">
        <f t="shared" si="15"/>
        <v>94.90361533374983</v>
      </c>
      <c r="G319" s="24">
        <f t="shared" si="16"/>
        <v>70.55721687741612</v>
      </c>
      <c r="H319" s="13">
        <f t="shared" si="17"/>
        <v>-1740136.9200000018</v>
      </c>
      <c r="J319" s="21"/>
      <c r="K319" s="21"/>
      <c r="L319" s="21"/>
    </row>
    <row r="320" spans="1:12" s="8" customFormat="1" ht="12.75">
      <c r="A320" s="12" t="s">
        <v>7</v>
      </c>
      <c r="B320" s="2" t="s">
        <v>8</v>
      </c>
      <c r="C320" s="33">
        <v>488080.61</v>
      </c>
      <c r="D320" s="33">
        <v>138460</v>
      </c>
      <c r="E320" s="33"/>
      <c r="F320" s="24">
        <f>IF(C320=0,"x",E320/C320*100)</f>
        <v>0</v>
      </c>
      <c r="G320" s="24">
        <f>IF(D320=0,"x",E320/D320*100)</f>
        <v>0</v>
      </c>
      <c r="H320" s="13">
        <f>+E320-C320</f>
        <v>-488080.61</v>
      </c>
      <c r="J320" s="21"/>
      <c r="K320" s="21"/>
      <c r="L320" s="21"/>
    </row>
    <row r="321" spans="1:12" s="8" customFormat="1" ht="12.75">
      <c r="A321" s="11" t="s">
        <v>214</v>
      </c>
      <c r="B321" s="9" t="s">
        <v>215</v>
      </c>
      <c r="C321" s="32">
        <v>61712200.97</v>
      </c>
      <c r="D321" s="32">
        <v>90367976</v>
      </c>
      <c r="E321" s="32">
        <v>58962979.15</v>
      </c>
      <c r="F321" s="22">
        <f t="shared" si="15"/>
        <v>95.5450919319237</v>
      </c>
      <c r="G321" s="22">
        <f t="shared" si="16"/>
        <v>65.2476482930192</v>
      </c>
      <c r="H321" s="14">
        <f t="shared" si="17"/>
        <v>-2749221.8200000003</v>
      </c>
      <c r="J321" s="21"/>
      <c r="K321" s="21"/>
      <c r="L321" s="21"/>
    </row>
    <row r="322" spans="1:12" s="8" customFormat="1" ht="12.75">
      <c r="A322" s="12" t="s">
        <v>5</v>
      </c>
      <c r="B322" s="2" t="s">
        <v>6</v>
      </c>
      <c r="C322" s="33">
        <v>53587694.67</v>
      </c>
      <c r="D322" s="33">
        <v>69028993</v>
      </c>
      <c r="E322" s="33">
        <v>52441109.52</v>
      </c>
      <c r="F322" s="24">
        <f t="shared" si="15"/>
        <v>97.86035738790254</v>
      </c>
      <c r="G322" s="24">
        <f t="shared" si="16"/>
        <v>75.96968641857488</v>
      </c>
      <c r="H322" s="13">
        <f t="shared" si="17"/>
        <v>-1146585.1499999985</v>
      </c>
      <c r="J322" s="21"/>
      <c r="K322" s="21"/>
      <c r="L322" s="21"/>
    </row>
    <row r="323" spans="1:12" s="8" customFormat="1" ht="12.75">
      <c r="A323" s="12" t="s">
        <v>7</v>
      </c>
      <c r="B323" s="2" t="s">
        <v>8</v>
      </c>
      <c r="C323" s="33">
        <v>8124506.3</v>
      </c>
      <c r="D323" s="33">
        <v>21338983</v>
      </c>
      <c r="E323" s="33">
        <v>6521869.63</v>
      </c>
      <c r="F323" s="24">
        <f t="shared" si="15"/>
        <v>80.27404237473482</v>
      </c>
      <c r="G323" s="24">
        <f t="shared" si="16"/>
        <v>30.56316990364536</v>
      </c>
      <c r="H323" s="13">
        <f t="shared" si="17"/>
        <v>-1602636.67</v>
      </c>
      <c r="J323" s="21"/>
      <c r="K323" s="21"/>
      <c r="L323" s="21"/>
    </row>
    <row r="324" spans="1:12" s="8" customFormat="1" ht="12.75">
      <c r="A324" s="11" t="s">
        <v>216</v>
      </c>
      <c r="B324" s="9" t="s">
        <v>217</v>
      </c>
      <c r="C324" s="32">
        <v>17033372.87</v>
      </c>
      <c r="D324" s="32">
        <v>25616508</v>
      </c>
      <c r="E324" s="32">
        <v>17880475.87</v>
      </c>
      <c r="F324" s="22">
        <f t="shared" si="15"/>
        <v>104.97319589294003</v>
      </c>
      <c r="G324" s="22">
        <f t="shared" si="16"/>
        <v>69.80059838757103</v>
      </c>
      <c r="H324" s="14">
        <f t="shared" si="17"/>
        <v>847103</v>
      </c>
      <c r="J324" s="21"/>
      <c r="K324" s="21"/>
      <c r="L324" s="21"/>
    </row>
    <row r="325" spans="1:12" s="8" customFormat="1" ht="12.75">
      <c r="A325" s="12" t="s">
        <v>5</v>
      </c>
      <c r="B325" s="2" t="s">
        <v>6</v>
      </c>
      <c r="C325" s="33">
        <v>17033372.87</v>
      </c>
      <c r="D325" s="33">
        <v>25599830</v>
      </c>
      <c r="E325" s="33">
        <v>17872136.87</v>
      </c>
      <c r="F325" s="24">
        <f t="shared" si="15"/>
        <v>104.92423905941301</v>
      </c>
      <c r="G325" s="24">
        <f t="shared" si="16"/>
        <v>69.81349825369935</v>
      </c>
      <c r="H325" s="13">
        <f t="shared" si="17"/>
        <v>838764</v>
      </c>
      <c r="J325" s="21"/>
      <c r="K325" s="21"/>
      <c r="L325" s="21"/>
    </row>
    <row r="326" spans="1:12" s="8" customFormat="1" ht="12.75">
      <c r="A326" s="12" t="s">
        <v>7</v>
      </c>
      <c r="B326" s="2" t="s">
        <v>8</v>
      </c>
      <c r="C326" s="33"/>
      <c r="D326" s="33">
        <v>16678</v>
      </c>
      <c r="E326" s="33">
        <v>8339</v>
      </c>
      <c r="F326" s="24" t="str">
        <f>IF(C326=0,"x",E326/C326*100)</f>
        <v>x</v>
      </c>
      <c r="G326" s="24">
        <f>IF(D326=0,"x",E326/D326*100)</f>
        <v>50</v>
      </c>
      <c r="H326" s="13">
        <f>+E326-C326</f>
        <v>8339</v>
      </c>
      <c r="J326" s="21"/>
      <c r="K326" s="21"/>
      <c r="L326" s="21"/>
    </row>
    <row r="327" spans="1:12" s="8" customFormat="1" ht="12.75">
      <c r="A327" s="11" t="s">
        <v>218</v>
      </c>
      <c r="B327" s="9" t="s">
        <v>219</v>
      </c>
      <c r="C327" s="32">
        <v>21336542.63</v>
      </c>
      <c r="D327" s="32">
        <v>41494500</v>
      </c>
      <c r="E327" s="32">
        <v>22076389.24</v>
      </c>
      <c r="F327" s="22">
        <f t="shared" si="15"/>
        <v>103.46750934689742</v>
      </c>
      <c r="G327" s="22">
        <f t="shared" si="16"/>
        <v>53.2031696730892</v>
      </c>
      <c r="H327" s="14">
        <f t="shared" si="17"/>
        <v>739846.6099999994</v>
      </c>
      <c r="J327" s="21"/>
      <c r="K327" s="21"/>
      <c r="L327" s="21"/>
    </row>
    <row r="328" spans="1:12" s="8" customFormat="1" ht="12.75">
      <c r="A328" s="12" t="s">
        <v>5</v>
      </c>
      <c r="B328" s="2" t="s">
        <v>6</v>
      </c>
      <c r="C328" s="33">
        <v>18595072.64</v>
      </c>
      <c r="D328" s="33">
        <v>34411402</v>
      </c>
      <c r="E328" s="33">
        <v>20486589.26</v>
      </c>
      <c r="F328" s="24">
        <f t="shared" si="15"/>
        <v>110.17213891346218</v>
      </c>
      <c r="G328" s="24">
        <f t="shared" si="16"/>
        <v>59.534305693211806</v>
      </c>
      <c r="H328" s="13">
        <f t="shared" si="17"/>
        <v>1891516.620000001</v>
      </c>
      <c r="J328" s="21"/>
      <c r="K328" s="21"/>
      <c r="L328" s="21"/>
    </row>
    <row r="329" spans="1:12" s="8" customFormat="1" ht="12.75">
      <c r="A329" s="12" t="s">
        <v>7</v>
      </c>
      <c r="B329" s="2" t="s">
        <v>8</v>
      </c>
      <c r="C329" s="33">
        <v>2741469.99</v>
      </c>
      <c r="D329" s="33">
        <v>7083098</v>
      </c>
      <c r="E329" s="33">
        <v>1589799.98</v>
      </c>
      <c r="F329" s="24">
        <f t="shared" si="15"/>
        <v>57.99078544718995</v>
      </c>
      <c r="G329" s="24">
        <f t="shared" si="16"/>
        <v>22.444980713241577</v>
      </c>
      <c r="H329" s="13">
        <f t="shared" si="17"/>
        <v>-1151670.0100000002</v>
      </c>
      <c r="J329" s="21"/>
      <c r="K329" s="21"/>
      <c r="L329" s="21"/>
    </row>
    <row r="330" spans="1:12" s="8" customFormat="1" ht="12.75">
      <c r="A330" s="11" t="s">
        <v>220</v>
      </c>
      <c r="B330" s="9" t="s">
        <v>221</v>
      </c>
      <c r="C330" s="32">
        <v>27700527.13</v>
      </c>
      <c r="D330" s="32">
        <v>32720057</v>
      </c>
      <c r="E330" s="32">
        <v>23610959.62</v>
      </c>
      <c r="F330" s="22">
        <f t="shared" si="15"/>
        <v>85.23649932433615</v>
      </c>
      <c r="G330" s="22">
        <f t="shared" si="16"/>
        <v>72.16050882796445</v>
      </c>
      <c r="H330" s="14">
        <f t="shared" si="17"/>
        <v>-4089567.509999998</v>
      </c>
      <c r="J330" s="21"/>
      <c r="K330" s="21"/>
      <c r="L330" s="21"/>
    </row>
    <row r="331" spans="1:12" s="8" customFormat="1" ht="12.75">
      <c r="A331" s="12" t="s">
        <v>5</v>
      </c>
      <c r="B331" s="2" t="s">
        <v>6</v>
      </c>
      <c r="C331" s="33">
        <v>27642920.25</v>
      </c>
      <c r="D331" s="33">
        <v>32508064</v>
      </c>
      <c r="E331" s="33">
        <v>23606959.62</v>
      </c>
      <c r="F331" s="24">
        <f t="shared" si="15"/>
        <v>85.39965895969331</v>
      </c>
      <c r="G331" s="24">
        <f t="shared" si="16"/>
        <v>72.61878043552517</v>
      </c>
      <c r="H331" s="13">
        <f t="shared" si="17"/>
        <v>-4035960.629999999</v>
      </c>
      <c r="J331" s="21"/>
      <c r="K331" s="21"/>
      <c r="L331" s="21"/>
    </row>
    <row r="332" spans="1:12" s="8" customFormat="1" ht="12.75">
      <c r="A332" s="12" t="s">
        <v>7</v>
      </c>
      <c r="B332" s="2" t="s">
        <v>8</v>
      </c>
      <c r="C332" s="33">
        <v>57606.88</v>
      </c>
      <c r="D332" s="33">
        <v>211993</v>
      </c>
      <c r="E332" s="33">
        <v>4000</v>
      </c>
      <c r="F332" s="24">
        <f t="shared" si="15"/>
        <v>6.943615068200187</v>
      </c>
      <c r="G332" s="24">
        <f t="shared" si="16"/>
        <v>1.886854754638125</v>
      </c>
      <c r="H332" s="13">
        <f t="shared" si="17"/>
        <v>-53606.88</v>
      </c>
      <c r="J332" s="21"/>
      <c r="K332" s="21"/>
      <c r="L332" s="21"/>
    </row>
    <row r="333" spans="1:12" s="8" customFormat="1" ht="12.75">
      <c r="A333" s="11" t="s">
        <v>222</v>
      </c>
      <c r="B333" s="9" t="s">
        <v>223</v>
      </c>
      <c r="C333" s="32">
        <v>14531062.64</v>
      </c>
      <c r="D333" s="32">
        <v>21108565</v>
      </c>
      <c r="E333" s="32">
        <v>15100318.1</v>
      </c>
      <c r="F333" s="22">
        <f t="shared" si="15"/>
        <v>103.91750743977248</v>
      </c>
      <c r="G333" s="22">
        <f t="shared" si="16"/>
        <v>71.5364502513553</v>
      </c>
      <c r="H333" s="14">
        <f t="shared" si="17"/>
        <v>569255.459999999</v>
      </c>
      <c r="J333" s="21"/>
      <c r="K333" s="21"/>
      <c r="L333" s="21"/>
    </row>
    <row r="334" spans="1:12" s="8" customFormat="1" ht="12.75">
      <c r="A334" s="12" t="s">
        <v>5</v>
      </c>
      <c r="B334" s="2" t="s">
        <v>6</v>
      </c>
      <c r="C334" s="33">
        <v>13731276.62</v>
      </c>
      <c r="D334" s="33">
        <v>18833324</v>
      </c>
      <c r="E334" s="33">
        <v>13404780.54</v>
      </c>
      <c r="F334" s="24">
        <f t="shared" si="15"/>
        <v>97.62224526505825</v>
      </c>
      <c r="G334" s="24">
        <f t="shared" si="16"/>
        <v>71.17586114909933</v>
      </c>
      <c r="H334" s="13">
        <f t="shared" si="17"/>
        <v>-326496.0800000001</v>
      </c>
      <c r="J334" s="21"/>
      <c r="K334" s="21"/>
      <c r="L334" s="21"/>
    </row>
    <row r="335" spans="1:12" s="8" customFormat="1" ht="12.75">
      <c r="A335" s="12" t="s">
        <v>7</v>
      </c>
      <c r="B335" s="2" t="s">
        <v>8</v>
      </c>
      <c r="C335" s="33">
        <v>799786.02</v>
      </c>
      <c r="D335" s="33">
        <v>2275241</v>
      </c>
      <c r="E335" s="33">
        <v>1695537.56</v>
      </c>
      <c r="F335" s="24">
        <f t="shared" si="15"/>
        <v>211.99889940561852</v>
      </c>
      <c r="G335" s="24">
        <f t="shared" si="16"/>
        <v>74.52122917967812</v>
      </c>
      <c r="H335" s="13">
        <f t="shared" si="17"/>
        <v>895751.54</v>
      </c>
      <c r="J335" s="21"/>
      <c r="K335" s="21"/>
      <c r="L335" s="21"/>
    </row>
    <row r="336" spans="1:12" s="8" customFormat="1" ht="12.75">
      <c r="A336" s="11" t="s">
        <v>224</v>
      </c>
      <c r="B336" s="9" t="s">
        <v>225</v>
      </c>
      <c r="C336" s="32">
        <v>32433806.89</v>
      </c>
      <c r="D336" s="32">
        <v>37720759</v>
      </c>
      <c r="E336" s="32">
        <v>28265844.16</v>
      </c>
      <c r="F336" s="22">
        <f t="shared" si="15"/>
        <v>87.14932618259786</v>
      </c>
      <c r="G336" s="22">
        <f t="shared" si="16"/>
        <v>74.93445229985961</v>
      </c>
      <c r="H336" s="14">
        <f t="shared" si="17"/>
        <v>-4167962.7300000004</v>
      </c>
      <c r="J336" s="21"/>
      <c r="K336" s="21"/>
      <c r="L336" s="21"/>
    </row>
    <row r="337" spans="1:12" s="8" customFormat="1" ht="12.75">
      <c r="A337" s="12" t="s">
        <v>5</v>
      </c>
      <c r="B337" s="2" t="s">
        <v>6</v>
      </c>
      <c r="C337" s="33">
        <v>30764073.9</v>
      </c>
      <c r="D337" s="33">
        <v>36442419</v>
      </c>
      <c r="E337" s="33">
        <v>27472657.59</v>
      </c>
      <c r="F337" s="24">
        <f t="shared" si="15"/>
        <v>89.30110387623273</v>
      </c>
      <c r="G337" s="24">
        <f t="shared" si="16"/>
        <v>75.38648186334723</v>
      </c>
      <c r="H337" s="13">
        <f t="shared" si="17"/>
        <v>-3291416.3099999987</v>
      </c>
      <c r="J337" s="21"/>
      <c r="K337" s="21"/>
      <c r="L337" s="21"/>
    </row>
    <row r="338" spans="1:12" s="8" customFormat="1" ht="12.75">
      <c r="A338" s="12" t="s">
        <v>7</v>
      </c>
      <c r="B338" s="2" t="s">
        <v>8</v>
      </c>
      <c r="C338" s="33">
        <v>1669732.99</v>
      </c>
      <c r="D338" s="33">
        <v>1278340</v>
      </c>
      <c r="E338" s="33">
        <v>793186.57</v>
      </c>
      <c r="F338" s="24">
        <f t="shared" si="15"/>
        <v>47.50379699930346</v>
      </c>
      <c r="G338" s="24">
        <f t="shared" si="16"/>
        <v>62.048169501071705</v>
      </c>
      <c r="H338" s="13">
        <f t="shared" si="17"/>
        <v>-876546.42</v>
      </c>
      <c r="J338" s="21"/>
      <c r="K338" s="21"/>
      <c r="L338" s="21"/>
    </row>
    <row r="339" spans="1:12" s="8" customFormat="1" ht="12.75">
      <c r="A339" s="11" t="s">
        <v>226</v>
      </c>
      <c r="B339" s="9" t="s">
        <v>227</v>
      </c>
      <c r="C339" s="32">
        <v>71152115.13</v>
      </c>
      <c r="D339" s="32">
        <v>136995219</v>
      </c>
      <c r="E339" s="32">
        <v>90271731.38</v>
      </c>
      <c r="F339" s="22">
        <f t="shared" si="15"/>
        <v>126.87146575343135</v>
      </c>
      <c r="G339" s="22">
        <f t="shared" si="16"/>
        <v>65.89407428882609</v>
      </c>
      <c r="H339" s="14">
        <f t="shared" si="17"/>
        <v>19119616.25</v>
      </c>
      <c r="J339" s="21"/>
      <c r="K339" s="21"/>
      <c r="L339" s="21"/>
    </row>
    <row r="340" spans="1:12" s="8" customFormat="1" ht="12.75">
      <c r="A340" s="12" t="s">
        <v>5</v>
      </c>
      <c r="B340" s="2" t="s">
        <v>6</v>
      </c>
      <c r="C340" s="33">
        <v>70832773.15</v>
      </c>
      <c r="D340" s="33">
        <v>136391877</v>
      </c>
      <c r="E340" s="33">
        <v>90122324.93</v>
      </c>
      <c r="F340" s="24">
        <f t="shared" si="15"/>
        <v>127.23252376290735</v>
      </c>
      <c r="G340" s="24">
        <f t="shared" si="16"/>
        <v>66.07602073692411</v>
      </c>
      <c r="H340" s="13">
        <f t="shared" si="17"/>
        <v>19289551.78</v>
      </c>
      <c r="J340" s="21"/>
      <c r="K340" s="21"/>
      <c r="L340" s="21"/>
    </row>
    <row r="341" spans="1:12" s="8" customFormat="1" ht="12.75">
      <c r="A341" s="12" t="s">
        <v>7</v>
      </c>
      <c r="B341" s="2" t="s">
        <v>8</v>
      </c>
      <c r="C341" s="33">
        <v>319341.98</v>
      </c>
      <c r="D341" s="33">
        <v>603342</v>
      </c>
      <c r="E341" s="33">
        <v>149406.45</v>
      </c>
      <c r="F341" s="24">
        <f t="shared" si="15"/>
        <v>46.7857216893313</v>
      </c>
      <c r="G341" s="24">
        <f t="shared" si="16"/>
        <v>24.76314428632517</v>
      </c>
      <c r="H341" s="13">
        <f t="shared" si="17"/>
        <v>-169935.52999999997</v>
      </c>
      <c r="J341" s="21"/>
      <c r="K341" s="21"/>
      <c r="L341" s="21"/>
    </row>
    <row r="342" spans="1:12" s="8" customFormat="1" ht="12.75">
      <c r="A342" s="11" t="s">
        <v>228</v>
      </c>
      <c r="B342" s="9" t="s">
        <v>229</v>
      </c>
      <c r="C342" s="32">
        <v>1180639.69</v>
      </c>
      <c r="D342" s="32">
        <v>1580404</v>
      </c>
      <c r="E342" s="32">
        <v>1088910.03</v>
      </c>
      <c r="F342" s="22">
        <f t="shared" si="15"/>
        <v>92.23051191850074</v>
      </c>
      <c r="G342" s="22">
        <f t="shared" si="16"/>
        <v>68.9007386718839</v>
      </c>
      <c r="H342" s="14">
        <f t="shared" si="17"/>
        <v>-91729.65999999992</v>
      </c>
      <c r="J342" s="21"/>
      <c r="K342" s="21"/>
      <c r="L342" s="21"/>
    </row>
    <row r="343" spans="1:12" s="8" customFormat="1" ht="12.75">
      <c r="A343" s="12" t="s">
        <v>5</v>
      </c>
      <c r="B343" s="2" t="s">
        <v>6</v>
      </c>
      <c r="C343" s="33">
        <v>1180639.69</v>
      </c>
      <c r="D343" s="33">
        <v>1452613</v>
      </c>
      <c r="E343" s="33">
        <v>961119.03</v>
      </c>
      <c r="F343" s="24">
        <f t="shared" si="15"/>
        <v>81.40663389014138</v>
      </c>
      <c r="G343" s="24">
        <f t="shared" si="16"/>
        <v>66.16483743433386</v>
      </c>
      <c r="H343" s="13">
        <f t="shared" si="17"/>
        <v>-219520.65999999992</v>
      </c>
      <c r="J343" s="21"/>
      <c r="K343" s="21"/>
      <c r="L343" s="21"/>
    </row>
    <row r="344" spans="1:12" s="8" customFormat="1" ht="12.75">
      <c r="A344" s="12" t="s">
        <v>7</v>
      </c>
      <c r="B344" s="2" t="s">
        <v>8</v>
      </c>
      <c r="C344" s="33"/>
      <c r="D344" s="33">
        <v>127791</v>
      </c>
      <c r="E344" s="33">
        <v>127791</v>
      </c>
      <c r="F344" s="24" t="str">
        <f t="shared" si="15"/>
        <v>x</v>
      </c>
      <c r="G344" s="24">
        <f t="shared" si="16"/>
        <v>100</v>
      </c>
      <c r="H344" s="13">
        <f t="shared" si="17"/>
        <v>127791</v>
      </c>
      <c r="J344" s="21"/>
      <c r="K344" s="21"/>
      <c r="L344" s="21"/>
    </row>
    <row r="345" spans="1:12" s="8" customFormat="1" ht="12.75">
      <c r="A345" s="11" t="s">
        <v>230</v>
      </c>
      <c r="B345" s="9" t="s">
        <v>231</v>
      </c>
      <c r="C345" s="32">
        <v>12834442.64</v>
      </c>
      <c r="D345" s="32">
        <v>18415775</v>
      </c>
      <c r="E345" s="32">
        <v>13052249.33</v>
      </c>
      <c r="F345" s="22">
        <f>IF(C345=0,"x",E345/C345*100)</f>
        <v>101.69704829503993</v>
      </c>
      <c r="G345" s="22">
        <f>IF(D345=0,"x",E345/D345*100)</f>
        <v>70.87537358596096</v>
      </c>
      <c r="H345" s="14">
        <f>+E345-C345</f>
        <v>217806.68999999948</v>
      </c>
      <c r="J345" s="21"/>
      <c r="K345" s="21"/>
      <c r="L345" s="21"/>
    </row>
    <row r="346" spans="1:12" s="8" customFormat="1" ht="12.75">
      <c r="A346" s="12" t="s">
        <v>5</v>
      </c>
      <c r="B346" s="2" t="s">
        <v>6</v>
      </c>
      <c r="C346" s="33">
        <v>12784966.04</v>
      </c>
      <c r="D346" s="33">
        <v>17922104</v>
      </c>
      <c r="E346" s="33">
        <v>13031923.18</v>
      </c>
      <c r="F346" s="24">
        <f t="shared" si="15"/>
        <v>101.93162139991105</v>
      </c>
      <c r="G346" s="24">
        <f t="shared" si="16"/>
        <v>72.71424817086208</v>
      </c>
      <c r="H346" s="13">
        <f t="shared" si="17"/>
        <v>246957.1400000006</v>
      </c>
      <c r="J346" s="21"/>
      <c r="K346" s="21"/>
      <c r="L346" s="21"/>
    </row>
    <row r="347" spans="1:12" s="8" customFormat="1" ht="12.75">
      <c r="A347" s="12" t="s">
        <v>7</v>
      </c>
      <c r="B347" s="2" t="s">
        <v>8</v>
      </c>
      <c r="C347" s="33">
        <v>49476.6</v>
      </c>
      <c r="D347" s="33">
        <v>493671</v>
      </c>
      <c r="E347" s="33">
        <v>20326.15</v>
      </c>
      <c r="F347" s="24">
        <f t="shared" si="15"/>
        <v>41.08235004022104</v>
      </c>
      <c r="G347" s="24">
        <f t="shared" si="16"/>
        <v>4.117347383176245</v>
      </c>
      <c r="H347" s="13">
        <f t="shared" si="17"/>
        <v>-29150.449999999997</v>
      </c>
      <c r="J347" s="21"/>
      <c r="K347" s="21"/>
      <c r="L347" s="21"/>
    </row>
    <row r="348" spans="1:15" s="8" customFormat="1" ht="12.75">
      <c r="A348" s="10" t="s">
        <v>232</v>
      </c>
      <c r="B348" s="7" t="s">
        <v>233</v>
      </c>
      <c r="C348" s="32">
        <v>29627126744.51</v>
      </c>
      <c r="D348" s="32">
        <v>41902360739</v>
      </c>
      <c r="E348" s="32">
        <v>30861610334.34</v>
      </c>
      <c r="F348" s="22">
        <f t="shared" si="15"/>
        <v>104.16673408959159</v>
      </c>
      <c r="G348" s="22">
        <f t="shared" si="16"/>
        <v>73.65124491808409</v>
      </c>
      <c r="H348" s="14">
        <f t="shared" si="17"/>
        <v>1234483589.8300018</v>
      </c>
      <c r="J348" s="21"/>
      <c r="K348" s="21"/>
      <c r="L348" s="21"/>
      <c r="M348" s="21"/>
      <c r="N348" s="21"/>
      <c r="O348" s="21"/>
    </row>
    <row r="349" spans="1:12" s="8" customFormat="1" ht="12.75">
      <c r="A349" s="11" t="s">
        <v>234</v>
      </c>
      <c r="B349" s="9" t="s">
        <v>235</v>
      </c>
      <c r="C349" s="32">
        <v>64742128.63</v>
      </c>
      <c r="D349" s="32">
        <v>170011900</v>
      </c>
      <c r="E349" s="32">
        <v>81042054.61</v>
      </c>
      <c r="F349" s="22">
        <f t="shared" si="15"/>
        <v>125.17669147573716</v>
      </c>
      <c r="G349" s="22">
        <f t="shared" si="16"/>
        <v>47.66846003720916</v>
      </c>
      <c r="H349" s="14">
        <f t="shared" si="17"/>
        <v>16299925.979999997</v>
      </c>
      <c r="J349" s="21"/>
      <c r="K349" s="21"/>
      <c r="L349" s="21"/>
    </row>
    <row r="350" spans="1:12" s="8" customFormat="1" ht="12.75">
      <c r="A350" s="12" t="s">
        <v>5</v>
      </c>
      <c r="B350" s="2" t="s">
        <v>6</v>
      </c>
      <c r="C350" s="33">
        <v>61376484.99</v>
      </c>
      <c r="D350" s="33">
        <v>166682900</v>
      </c>
      <c r="E350" s="33">
        <v>80790122.17</v>
      </c>
      <c r="F350" s="24">
        <f aca="true" t="shared" si="18" ref="F350:F413">IF(C350=0,"x",E350/C350*100)</f>
        <v>131.63041543216926</v>
      </c>
      <c r="G350" s="24">
        <f aca="true" t="shared" si="19" ref="G350:G413">IF(D350=0,"x",E350/D350*100)</f>
        <v>48.4693523870775</v>
      </c>
      <c r="H350" s="13">
        <f aca="true" t="shared" si="20" ref="H350:H413">+E350-C350</f>
        <v>19413637.18</v>
      </c>
      <c r="J350" s="21"/>
      <c r="K350" s="21"/>
      <c r="L350" s="21"/>
    </row>
    <row r="351" spans="1:12" s="8" customFormat="1" ht="12.75">
      <c r="A351" s="12" t="s">
        <v>7</v>
      </c>
      <c r="B351" s="2" t="s">
        <v>8</v>
      </c>
      <c r="C351" s="33">
        <v>3365643.64</v>
      </c>
      <c r="D351" s="33">
        <v>3329000</v>
      </c>
      <c r="E351" s="33">
        <v>251932.44</v>
      </c>
      <c r="F351" s="24">
        <f t="shared" si="18"/>
        <v>7.485416370462798</v>
      </c>
      <c r="G351" s="24">
        <f t="shared" si="19"/>
        <v>7.567811354761189</v>
      </c>
      <c r="H351" s="13">
        <f t="shared" si="20"/>
        <v>-3113711.2</v>
      </c>
      <c r="J351" s="21"/>
      <c r="K351" s="21"/>
      <c r="L351" s="21"/>
    </row>
    <row r="352" spans="1:12" s="8" customFormat="1" ht="12.75">
      <c r="A352" s="11" t="s">
        <v>236</v>
      </c>
      <c r="B352" s="9" t="s">
        <v>237</v>
      </c>
      <c r="C352" s="32">
        <v>27614200241.98</v>
      </c>
      <c r="D352" s="32">
        <v>38611262330</v>
      </c>
      <c r="E352" s="32">
        <v>28849571686.27</v>
      </c>
      <c r="F352" s="22">
        <f t="shared" si="18"/>
        <v>104.47368177772518</v>
      </c>
      <c r="G352" s="22">
        <f t="shared" si="19"/>
        <v>74.71802252850614</v>
      </c>
      <c r="H352" s="14">
        <f t="shared" si="20"/>
        <v>1235371444.290001</v>
      </c>
      <c r="J352" s="21"/>
      <c r="K352" s="21"/>
      <c r="L352" s="21"/>
    </row>
    <row r="353" spans="1:12" s="8" customFormat="1" ht="12.75">
      <c r="A353" s="12" t="s">
        <v>5</v>
      </c>
      <c r="B353" s="2" t="s">
        <v>6</v>
      </c>
      <c r="C353" s="33">
        <v>27611526152.79</v>
      </c>
      <c r="D353" s="33">
        <v>38598745180</v>
      </c>
      <c r="E353" s="33">
        <v>28846988557.25</v>
      </c>
      <c r="F353" s="24">
        <f t="shared" si="18"/>
        <v>104.47444446794971</v>
      </c>
      <c r="G353" s="24">
        <f t="shared" si="19"/>
        <v>74.73556050261736</v>
      </c>
      <c r="H353" s="13">
        <f t="shared" si="20"/>
        <v>1235462404.459999</v>
      </c>
      <c r="J353" s="21"/>
      <c r="K353" s="21"/>
      <c r="L353" s="21"/>
    </row>
    <row r="354" spans="1:12" s="8" customFormat="1" ht="12.75">
      <c r="A354" s="12" t="s">
        <v>7</v>
      </c>
      <c r="B354" s="2" t="s">
        <v>8</v>
      </c>
      <c r="C354" s="33">
        <v>2674089.19</v>
      </c>
      <c r="D354" s="33">
        <v>12517150</v>
      </c>
      <c r="E354" s="33">
        <v>2583129.02</v>
      </c>
      <c r="F354" s="24">
        <f t="shared" si="18"/>
        <v>96.59846162423625</v>
      </c>
      <c r="G354" s="24">
        <f t="shared" si="19"/>
        <v>20.636718582105352</v>
      </c>
      <c r="H354" s="13">
        <f t="shared" si="20"/>
        <v>-90960.16999999993</v>
      </c>
      <c r="J354" s="21"/>
      <c r="K354" s="21"/>
      <c r="L354" s="21"/>
    </row>
    <row r="355" spans="1:12" s="8" customFormat="1" ht="12.75">
      <c r="A355" s="11" t="s">
        <v>238</v>
      </c>
      <c r="B355" s="9" t="s">
        <v>239</v>
      </c>
      <c r="C355" s="32">
        <v>1844036412.41</v>
      </c>
      <c r="D355" s="32">
        <v>2891313509</v>
      </c>
      <c r="E355" s="32">
        <v>1825018886.99</v>
      </c>
      <c r="F355" s="22">
        <f t="shared" si="18"/>
        <v>98.96870119852211</v>
      </c>
      <c r="G355" s="22">
        <f t="shared" si="19"/>
        <v>63.12075398635022</v>
      </c>
      <c r="H355" s="14">
        <f t="shared" si="20"/>
        <v>-19017525.420000076</v>
      </c>
      <c r="J355" s="21"/>
      <c r="K355" s="21"/>
      <c r="L355" s="21"/>
    </row>
    <row r="356" spans="1:12" s="8" customFormat="1" ht="12.75">
      <c r="A356" s="12" t="s">
        <v>5</v>
      </c>
      <c r="B356" s="2" t="s">
        <v>6</v>
      </c>
      <c r="C356" s="33">
        <v>1841407364.19</v>
      </c>
      <c r="D356" s="33">
        <v>2883301509</v>
      </c>
      <c r="E356" s="33">
        <v>1824016109.92</v>
      </c>
      <c r="F356" s="24">
        <f t="shared" si="18"/>
        <v>99.05554552413501</v>
      </c>
      <c r="G356" s="24">
        <f t="shared" si="19"/>
        <v>63.26137256982929</v>
      </c>
      <c r="H356" s="13">
        <f t="shared" si="20"/>
        <v>-17391254.26999998</v>
      </c>
      <c r="J356" s="21"/>
      <c r="K356" s="21"/>
      <c r="L356" s="21"/>
    </row>
    <row r="357" spans="1:12" s="8" customFormat="1" ht="12.75">
      <c r="A357" s="12" t="s">
        <v>7</v>
      </c>
      <c r="B357" s="2" t="s">
        <v>8</v>
      </c>
      <c r="C357" s="33">
        <v>2629048.22</v>
      </c>
      <c r="D357" s="33">
        <v>8012000</v>
      </c>
      <c r="E357" s="33">
        <v>1002777.07</v>
      </c>
      <c r="F357" s="24">
        <f t="shared" si="18"/>
        <v>38.14220912235683</v>
      </c>
      <c r="G357" s="24">
        <f t="shared" si="19"/>
        <v>12.5159394658013</v>
      </c>
      <c r="H357" s="13">
        <f t="shared" si="20"/>
        <v>-1626271.1500000004</v>
      </c>
      <c r="J357" s="21"/>
      <c r="K357" s="21"/>
      <c r="L357" s="21"/>
    </row>
    <row r="358" spans="1:12" s="8" customFormat="1" ht="12.75">
      <c r="A358" s="11" t="s">
        <v>240</v>
      </c>
      <c r="B358" s="9" t="s">
        <v>405</v>
      </c>
      <c r="C358" s="32">
        <v>5161639.83</v>
      </c>
      <c r="D358" s="32">
        <v>0</v>
      </c>
      <c r="E358" s="32"/>
      <c r="F358" s="22">
        <f t="shared" si="18"/>
        <v>0</v>
      </c>
      <c r="G358" s="22" t="str">
        <f t="shared" si="19"/>
        <v>x</v>
      </c>
      <c r="H358" s="14">
        <f t="shared" si="20"/>
        <v>-5161639.83</v>
      </c>
      <c r="J358" s="21"/>
      <c r="K358" s="21"/>
      <c r="L358" s="21"/>
    </row>
    <row r="359" spans="1:12" s="8" customFormat="1" ht="12.75">
      <c r="A359" s="12" t="s">
        <v>5</v>
      </c>
      <c r="B359" s="2" t="s">
        <v>6</v>
      </c>
      <c r="C359" s="33">
        <v>5152264.83</v>
      </c>
      <c r="D359" s="33">
        <v>0</v>
      </c>
      <c r="E359" s="33"/>
      <c r="F359" s="24">
        <f t="shared" si="18"/>
        <v>0</v>
      </c>
      <c r="G359" s="24" t="str">
        <f t="shared" si="19"/>
        <v>x</v>
      </c>
      <c r="H359" s="13">
        <f t="shared" si="20"/>
        <v>-5152264.83</v>
      </c>
      <c r="J359" s="21"/>
      <c r="K359" s="21"/>
      <c r="L359" s="21"/>
    </row>
    <row r="360" spans="1:12" s="8" customFormat="1" ht="12.75">
      <c r="A360" s="12" t="s">
        <v>7</v>
      </c>
      <c r="B360" s="2" t="s">
        <v>8</v>
      </c>
      <c r="C360" s="33">
        <v>9375</v>
      </c>
      <c r="D360" s="33">
        <v>0</v>
      </c>
      <c r="E360" s="33"/>
      <c r="F360" s="24">
        <f t="shared" si="18"/>
        <v>0</v>
      </c>
      <c r="G360" s="24" t="str">
        <f t="shared" si="19"/>
        <v>x</v>
      </c>
      <c r="H360" s="13">
        <f t="shared" si="20"/>
        <v>-9375</v>
      </c>
      <c r="J360" s="21"/>
      <c r="K360" s="21"/>
      <c r="L360" s="21"/>
    </row>
    <row r="361" spans="1:12" s="8" customFormat="1" ht="12.75">
      <c r="A361" s="11" t="s">
        <v>384</v>
      </c>
      <c r="B361" s="9" t="s">
        <v>383</v>
      </c>
      <c r="C361" s="32">
        <v>32167214.82</v>
      </c>
      <c r="D361" s="32">
        <v>92963000</v>
      </c>
      <c r="E361" s="32">
        <v>42923725.66</v>
      </c>
      <c r="F361" s="22">
        <f t="shared" si="18"/>
        <v>133.43936023118832</v>
      </c>
      <c r="G361" s="22">
        <f t="shared" si="19"/>
        <v>46.17291358927746</v>
      </c>
      <c r="H361" s="14">
        <f t="shared" si="20"/>
        <v>10756510.839999996</v>
      </c>
      <c r="J361" s="21"/>
      <c r="K361" s="21"/>
      <c r="L361" s="21"/>
    </row>
    <row r="362" spans="1:12" s="8" customFormat="1" ht="12.75">
      <c r="A362" s="12" t="s">
        <v>5</v>
      </c>
      <c r="B362" s="2" t="s">
        <v>6</v>
      </c>
      <c r="C362" s="33">
        <v>32106340.67</v>
      </c>
      <c r="D362" s="33">
        <v>82860000</v>
      </c>
      <c r="E362" s="33">
        <v>42554770.91</v>
      </c>
      <c r="F362" s="24">
        <f t="shared" si="18"/>
        <v>132.543198701442</v>
      </c>
      <c r="G362" s="24">
        <f t="shared" si="19"/>
        <v>51.35743532464397</v>
      </c>
      <c r="H362" s="13">
        <f t="shared" si="20"/>
        <v>10448430.239999995</v>
      </c>
      <c r="J362" s="21"/>
      <c r="K362" s="21"/>
      <c r="L362" s="21"/>
    </row>
    <row r="363" spans="1:12" s="8" customFormat="1" ht="12.75">
      <c r="A363" s="12" t="s">
        <v>7</v>
      </c>
      <c r="B363" s="2" t="s">
        <v>8</v>
      </c>
      <c r="C363" s="33">
        <v>60874.15</v>
      </c>
      <c r="D363" s="33">
        <v>10103000</v>
      </c>
      <c r="E363" s="33">
        <v>368954.75</v>
      </c>
      <c r="F363" s="24">
        <f aca="true" t="shared" si="21" ref="F363:F368">IF(C363=0,"x",E363/C363*100)</f>
        <v>606.0942945404577</v>
      </c>
      <c r="G363" s="24">
        <f aca="true" t="shared" si="22" ref="G363:G368">IF(D363=0,"x",E363/D363*100)</f>
        <v>3.651932594278927</v>
      </c>
      <c r="H363" s="13">
        <f t="shared" si="20"/>
        <v>308080.6</v>
      </c>
      <c r="J363" s="21"/>
      <c r="K363" s="21"/>
      <c r="L363" s="21"/>
    </row>
    <row r="364" spans="1:12" s="8" customFormat="1" ht="12.75">
      <c r="A364" s="11" t="s">
        <v>385</v>
      </c>
      <c r="B364" s="9" t="s">
        <v>386</v>
      </c>
      <c r="C364" s="32"/>
      <c r="D364" s="32">
        <v>3500000</v>
      </c>
      <c r="E364" s="32">
        <v>807514.52</v>
      </c>
      <c r="F364" s="22" t="str">
        <f t="shared" si="21"/>
        <v>x</v>
      </c>
      <c r="G364" s="22">
        <f t="shared" si="22"/>
        <v>23.07184342857143</v>
      </c>
      <c r="H364" s="14">
        <f t="shared" si="20"/>
        <v>807514.52</v>
      </c>
      <c r="J364" s="21"/>
      <c r="K364" s="21"/>
      <c r="L364" s="21"/>
    </row>
    <row r="365" spans="1:12" s="8" customFormat="1" ht="12.75">
      <c r="A365" s="12" t="s">
        <v>5</v>
      </c>
      <c r="B365" s="2" t="s">
        <v>6</v>
      </c>
      <c r="C365" s="33"/>
      <c r="D365" s="33">
        <v>3183000</v>
      </c>
      <c r="E365" s="33">
        <v>546101.91</v>
      </c>
      <c r="F365" s="24" t="str">
        <f t="shared" si="21"/>
        <v>x</v>
      </c>
      <c r="G365" s="24">
        <f t="shared" si="22"/>
        <v>17.156830348727617</v>
      </c>
      <c r="H365" s="13">
        <f t="shared" si="20"/>
        <v>546101.91</v>
      </c>
      <c r="J365" s="21"/>
      <c r="K365" s="21"/>
      <c r="L365" s="21"/>
    </row>
    <row r="366" spans="1:12" s="8" customFormat="1" ht="12.75">
      <c r="A366" s="12" t="s">
        <v>7</v>
      </c>
      <c r="B366" s="2" t="s">
        <v>8</v>
      </c>
      <c r="C366" s="33"/>
      <c r="D366" s="33">
        <v>317000</v>
      </c>
      <c r="E366" s="33">
        <v>261412.61</v>
      </c>
      <c r="F366" s="24" t="str">
        <f t="shared" si="21"/>
        <v>x</v>
      </c>
      <c r="G366" s="24">
        <f t="shared" si="22"/>
        <v>82.46454574132491</v>
      </c>
      <c r="H366" s="13">
        <f>+E366-C366</f>
        <v>261412.61</v>
      </c>
      <c r="J366" s="21"/>
      <c r="K366" s="21"/>
      <c r="L366" s="21"/>
    </row>
    <row r="367" spans="1:12" s="8" customFormat="1" ht="12.75">
      <c r="A367" s="11" t="s">
        <v>241</v>
      </c>
      <c r="B367" s="9" t="s">
        <v>242</v>
      </c>
      <c r="C367" s="32">
        <v>38890628.81</v>
      </c>
      <c r="D367" s="32">
        <v>63310000</v>
      </c>
      <c r="E367" s="32">
        <v>35823591.27</v>
      </c>
      <c r="F367" s="22">
        <f t="shared" si="21"/>
        <v>92.11368488027284</v>
      </c>
      <c r="G367" s="22">
        <f t="shared" si="22"/>
        <v>56.58441205180856</v>
      </c>
      <c r="H367" s="14">
        <f>+E367-C367</f>
        <v>-3067037.539999999</v>
      </c>
      <c r="J367" s="21"/>
      <c r="K367" s="21"/>
      <c r="L367" s="21"/>
    </row>
    <row r="368" spans="1:12" s="8" customFormat="1" ht="12.75">
      <c r="A368" s="12" t="s">
        <v>5</v>
      </c>
      <c r="B368" s="2" t="s">
        <v>6</v>
      </c>
      <c r="C368" s="33">
        <v>38819041.26</v>
      </c>
      <c r="D368" s="33">
        <v>62675000</v>
      </c>
      <c r="E368" s="33">
        <v>35663107.1</v>
      </c>
      <c r="F368" s="24">
        <f t="shared" si="21"/>
        <v>91.87013883505686</v>
      </c>
      <c r="G368" s="24">
        <f t="shared" si="22"/>
        <v>56.90164674910252</v>
      </c>
      <c r="H368" s="13">
        <f>+E368-C368</f>
        <v>-3155934.1599999964</v>
      </c>
      <c r="J368" s="21"/>
      <c r="K368" s="21"/>
      <c r="L368" s="21"/>
    </row>
    <row r="369" spans="1:12" s="8" customFormat="1" ht="12.75">
      <c r="A369" s="12" t="s">
        <v>7</v>
      </c>
      <c r="B369" s="2" t="s">
        <v>8</v>
      </c>
      <c r="C369" s="33">
        <v>71587.55</v>
      </c>
      <c r="D369" s="33">
        <v>635000</v>
      </c>
      <c r="E369" s="33">
        <v>160484.17</v>
      </c>
      <c r="F369" s="24">
        <f t="shared" si="18"/>
        <v>224.17888305997343</v>
      </c>
      <c r="G369" s="24">
        <f t="shared" si="19"/>
        <v>25.273097637795278</v>
      </c>
      <c r="H369" s="13">
        <f t="shared" si="20"/>
        <v>88896.62000000001</v>
      </c>
      <c r="J369" s="21"/>
      <c r="K369" s="21"/>
      <c r="L369" s="21"/>
    </row>
    <row r="370" spans="1:12" s="8" customFormat="1" ht="12.75">
      <c r="A370" s="11" t="s">
        <v>243</v>
      </c>
      <c r="B370" s="9" t="s">
        <v>406</v>
      </c>
      <c r="C370" s="32">
        <v>27928478.03</v>
      </c>
      <c r="D370" s="32">
        <v>70000000</v>
      </c>
      <c r="E370" s="32">
        <v>26422875.02</v>
      </c>
      <c r="F370" s="22">
        <f t="shared" si="18"/>
        <v>94.6090760535439</v>
      </c>
      <c r="G370" s="22">
        <f t="shared" si="19"/>
        <v>37.74696431428571</v>
      </c>
      <c r="H370" s="14">
        <f t="shared" si="20"/>
        <v>-1505603.0100000016</v>
      </c>
      <c r="J370" s="21"/>
      <c r="K370" s="21"/>
      <c r="L370" s="21"/>
    </row>
    <row r="371" spans="1:12" s="8" customFormat="1" ht="12.75">
      <c r="A371" s="12" t="s">
        <v>5</v>
      </c>
      <c r="B371" s="2" t="s">
        <v>6</v>
      </c>
      <c r="C371" s="33">
        <v>27860433.78</v>
      </c>
      <c r="D371" s="33">
        <v>69830000</v>
      </c>
      <c r="E371" s="33">
        <v>26356497.07</v>
      </c>
      <c r="F371" s="24">
        <f t="shared" si="18"/>
        <v>94.60189054529502</v>
      </c>
      <c r="G371" s="24">
        <f t="shared" si="19"/>
        <v>37.74380219103537</v>
      </c>
      <c r="H371" s="13">
        <f t="shared" si="20"/>
        <v>-1503936.710000001</v>
      </c>
      <c r="J371" s="21"/>
      <c r="K371" s="21"/>
      <c r="L371" s="21"/>
    </row>
    <row r="372" spans="1:12" s="8" customFormat="1" ht="12.75">
      <c r="A372" s="12" t="s">
        <v>7</v>
      </c>
      <c r="B372" s="2" t="s">
        <v>8</v>
      </c>
      <c r="C372" s="33">
        <v>68044.25</v>
      </c>
      <c r="D372" s="33">
        <v>170000</v>
      </c>
      <c r="E372" s="33">
        <v>66377.95</v>
      </c>
      <c r="F372" s="24">
        <f t="shared" si="18"/>
        <v>97.55115237510884</v>
      </c>
      <c r="G372" s="24">
        <f t="shared" si="19"/>
        <v>39.04585294117647</v>
      </c>
      <c r="H372" s="13">
        <f t="shared" si="20"/>
        <v>-1666.300000000003</v>
      </c>
      <c r="J372" s="21"/>
      <c r="K372" s="21"/>
      <c r="L372" s="21"/>
    </row>
    <row r="373" spans="1:15" s="8" customFormat="1" ht="12.75">
      <c r="A373" s="10" t="s">
        <v>244</v>
      </c>
      <c r="B373" s="7" t="s">
        <v>245</v>
      </c>
      <c r="C373" s="32">
        <v>181553545.04</v>
      </c>
      <c r="D373" s="32">
        <v>202739000</v>
      </c>
      <c r="E373" s="32">
        <v>146540162.67</v>
      </c>
      <c r="F373" s="22">
        <f t="shared" si="18"/>
        <v>80.71456970874029</v>
      </c>
      <c r="G373" s="22">
        <f t="shared" si="19"/>
        <v>72.28020394201411</v>
      </c>
      <c r="H373" s="14">
        <f t="shared" si="20"/>
        <v>-35013382.370000005</v>
      </c>
      <c r="J373" s="21"/>
      <c r="K373" s="21"/>
      <c r="L373" s="21"/>
      <c r="M373" s="21"/>
      <c r="N373" s="21"/>
      <c r="O373" s="21"/>
    </row>
    <row r="374" spans="1:12" s="8" customFormat="1" ht="12.75">
      <c r="A374" s="11" t="s">
        <v>246</v>
      </c>
      <c r="B374" s="9" t="s">
        <v>247</v>
      </c>
      <c r="C374" s="32">
        <v>181553545.04</v>
      </c>
      <c r="D374" s="32">
        <v>202739000</v>
      </c>
      <c r="E374" s="32">
        <v>146540162.67</v>
      </c>
      <c r="F374" s="22">
        <f t="shared" si="18"/>
        <v>80.71456970874029</v>
      </c>
      <c r="G374" s="22">
        <f t="shared" si="19"/>
        <v>72.28020394201411</v>
      </c>
      <c r="H374" s="14">
        <f t="shared" si="20"/>
        <v>-35013382.370000005</v>
      </c>
      <c r="J374" s="21"/>
      <c r="K374" s="21"/>
      <c r="L374" s="21"/>
    </row>
    <row r="375" spans="1:12" s="8" customFormat="1" ht="12.75">
      <c r="A375" s="12" t="s">
        <v>5</v>
      </c>
      <c r="B375" s="2" t="s">
        <v>6</v>
      </c>
      <c r="C375" s="33">
        <v>181178686.14</v>
      </c>
      <c r="D375" s="33">
        <v>201217000</v>
      </c>
      <c r="E375" s="33">
        <v>145452702.81</v>
      </c>
      <c r="F375" s="24">
        <f t="shared" si="18"/>
        <v>80.28135423037902</v>
      </c>
      <c r="G375" s="24">
        <f t="shared" si="19"/>
        <v>72.28648812476082</v>
      </c>
      <c r="H375" s="13">
        <f t="shared" si="20"/>
        <v>-35725983.32999998</v>
      </c>
      <c r="J375" s="21"/>
      <c r="K375" s="21"/>
      <c r="L375" s="21"/>
    </row>
    <row r="376" spans="1:12" s="8" customFormat="1" ht="12.75">
      <c r="A376" s="12" t="s">
        <v>7</v>
      </c>
      <c r="B376" s="2" t="s">
        <v>8</v>
      </c>
      <c r="C376" s="33">
        <v>374858.9</v>
      </c>
      <c r="D376" s="33">
        <v>1522000</v>
      </c>
      <c r="E376" s="33">
        <v>1087459.86</v>
      </c>
      <c r="F376" s="24">
        <f t="shared" si="18"/>
        <v>290.0984503769285</v>
      </c>
      <c r="G376" s="24">
        <f t="shared" si="19"/>
        <v>71.44939947437582</v>
      </c>
      <c r="H376" s="13">
        <f t="shared" si="20"/>
        <v>712600.9600000001</v>
      </c>
      <c r="J376" s="21"/>
      <c r="K376" s="21"/>
      <c r="L376" s="21"/>
    </row>
    <row r="377" spans="1:15" s="8" customFormat="1" ht="12.75">
      <c r="A377" s="10" t="s">
        <v>248</v>
      </c>
      <c r="B377" s="7" t="s">
        <v>249</v>
      </c>
      <c r="C377" s="32">
        <v>244200082.65</v>
      </c>
      <c r="D377" s="32">
        <v>324294686</v>
      </c>
      <c r="E377" s="32">
        <v>236026276.12</v>
      </c>
      <c r="F377" s="22">
        <f t="shared" si="18"/>
        <v>96.65282401164659</v>
      </c>
      <c r="G377" s="22">
        <f t="shared" si="19"/>
        <v>72.78141958823217</v>
      </c>
      <c r="H377" s="14">
        <f t="shared" si="20"/>
        <v>-8173806.530000001</v>
      </c>
      <c r="J377" s="21"/>
      <c r="K377" s="21"/>
      <c r="L377" s="21"/>
      <c r="M377" s="21"/>
      <c r="N377" s="21"/>
      <c r="O377" s="21"/>
    </row>
    <row r="378" spans="1:12" s="8" customFormat="1" ht="12.75">
      <c r="A378" s="11" t="s">
        <v>250</v>
      </c>
      <c r="B378" s="9" t="s">
        <v>251</v>
      </c>
      <c r="C378" s="32">
        <v>27543832.27</v>
      </c>
      <c r="D378" s="32">
        <v>39097815</v>
      </c>
      <c r="E378" s="32">
        <v>25032061.54</v>
      </c>
      <c r="F378" s="22">
        <f t="shared" si="18"/>
        <v>90.88082331689279</v>
      </c>
      <c r="G378" s="22">
        <f t="shared" si="19"/>
        <v>64.02419557205434</v>
      </c>
      <c r="H378" s="14">
        <f t="shared" si="20"/>
        <v>-2511770.7300000004</v>
      </c>
      <c r="J378" s="21"/>
      <c r="K378" s="21"/>
      <c r="L378" s="21"/>
    </row>
    <row r="379" spans="1:12" s="8" customFormat="1" ht="12.75">
      <c r="A379" s="12" t="s">
        <v>5</v>
      </c>
      <c r="B379" s="2" t="s">
        <v>6</v>
      </c>
      <c r="C379" s="33">
        <v>27172570.61</v>
      </c>
      <c r="D379" s="33">
        <v>38725815</v>
      </c>
      <c r="E379" s="33">
        <v>24953315.89</v>
      </c>
      <c r="F379" s="24">
        <f t="shared" si="18"/>
        <v>91.83273915503868</v>
      </c>
      <c r="G379" s="24">
        <f t="shared" si="19"/>
        <v>64.43587020699242</v>
      </c>
      <c r="H379" s="13">
        <f t="shared" si="20"/>
        <v>-2219254.719999999</v>
      </c>
      <c r="J379" s="21"/>
      <c r="K379" s="21"/>
      <c r="L379" s="21"/>
    </row>
    <row r="380" spans="1:12" s="8" customFormat="1" ht="12.75">
      <c r="A380" s="12" t="s">
        <v>7</v>
      </c>
      <c r="B380" s="2" t="s">
        <v>8</v>
      </c>
      <c r="C380" s="33">
        <v>371261.66</v>
      </c>
      <c r="D380" s="33">
        <v>372000</v>
      </c>
      <c r="E380" s="33">
        <v>78745.65</v>
      </c>
      <c r="F380" s="24">
        <f t="shared" si="18"/>
        <v>21.210283334939568</v>
      </c>
      <c r="G380" s="24">
        <f t="shared" si="19"/>
        <v>21.168185483870968</v>
      </c>
      <c r="H380" s="13">
        <f t="shared" si="20"/>
        <v>-292516.01</v>
      </c>
      <c r="J380" s="21"/>
      <c r="K380" s="21"/>
      <c r="L380" s="21"/>
    </row>
    <row r="381" spans="1:12" s="8" customFormat="1" ht="12.75">
      <c r="A381" s="11" t="s">
        <v>252</v>
      </c>
      <c r="B381" s="9" t="s">
        <v>253</v>
      </c>
      <c r="C381" s="32">
        <v>213868172.64</v>
      </c>
      <c r="D381" s="32">
        <v>277381661</v>
      </c>
      <c r="E381" s="32">
        <v>206753379.95</v>
      </c>
      <c r="F381" s="22">
        <f t="shared" si="18"/>
        <v>96.67328120768292</v>
      </c>
      <c r="G381" s="22">
        <f t="shared" si="19"/>
        <v>74.53750879009986</v>
      </c>
      <c r="H381" s="14">
        <f t="shared" si="20"/>
        <v>-7114792.689999998</v>
      </c>
      <c r="J381" s="21"/>
      <c r="K381" s="21"/>
      <c r="L381" s="21"/>
    </row>
    <row r="382" spans="1:12" s="8" customFormat="1" ht="12.75">
      <c r="A382" s="12" t="s">
        <v>5</v>
      </c>
      <c r="B382" s="2" t="s">
        <v>6</v>
      </c>
      <c r="C382" s="33">
        <v>213110664.12</v>
      </c>
      <c r="D382" s="33">
        <v>276344097</v>
      </c>
      <c r="E382" s="33">
        <v>206200795.86</v>
      </c>
      <c r="F382" s="24">
        <f t="shared" si="18"/>
        <v>96.75761497504925</v>
      </c>
      <c r="G382" s="24">
        <f t="shared" si="19"/>
        <v>74.61740565422681</v>
      </c>
      <c r="H382" s="13">
        <f t="shared" si="20"/>
        <v>-6909868.25999999</v>
      </c>
      <c r="J382" s="21"/>
      <c r="K382" s="21"/>
      <c r="L382" s="21"/>
    </row>
    <row r="383" spans="1:12" s="8" customFormat="1" ht="12.75">
      <c r="A383" s="12" t="s">
        <v>7</v>
      </c>
      <c r="B383" s="2" t="s">
        <v>8</v>
      </c>
      <c r="C383" s="33">
        <v>757508.52</v>
      </c>
      <c r="D383" s="33">
        <v>1037564</v>
      </c>
      <c r="E383" s="33">
        <v>552584.09</v>
      </c>
      <c r="F383" s="24">
        <f t="shared" si="18"/>
        <v>72.94757423982504</v>
      </c>
      <c r="G383" s="24">
        <f t="shared" si="19"/>
        <v>53.257831806037984</v>
      </c>
      <c r="H383" s="13">
        <f t="shared" si="20"/>
        <v>-204924.43000000005</v>
      </c>
      <c r="J383" s="21"/>
      <c r="K383" s="21"/>
      <c r="L383" s="21"/>
    </row>
    <row r="384" spans="1:12" s="8" customFormat="1" ht="12.75">
      <c r="A384" s="11" t="s">
        <v>254</v>
      </c>
      <c r="B384" s="9" t="s">
        <v>255</v>
      </c>
      <c r="C384" s="32">
        <v>2788077.74</v>
      </c>
      <c r="D384" s="32">
        <v>7815210</v>
      </c>
      <c r="E384" s="32">
        <v>4240834.63</v>
      </c>
      <c r="F384" s="22">
        <f t="shared" si="18"/>
        <v>152.10603955397596</v>
      </c>
      <c r="G384" s="22">
        <f t="shared" si="19"/>
        <v>54.26386021616821</v>
      </c>
      <c r="H384" s="14">
        <f t="shared" si="20"/>
        <v>1452756.8899999997</v>
      </c>
      <c r="J384" s="21"/>
      <c r="K384" s="21"/>
      <c r="L384" s="21"/>
    </row>
    <row r="385" spans="1:12" s="8" customFormat="1" ht="12.75">
      <c r="A385" s="12" t="s">
        <v>5</v>
      </c>
      <c r="B385" s="2" t="s">
        <v>6</v>
      </c>
      <c r="C385" s="33">
        <v>2670417.89</v>
      </c>
      <c r="D385" s="33">
        <v>7685210</v>
      </c>
      <c r="E385" s="33">
        <v>4182021.84</v>
      </c>
      <c r="F385" s="24">
        <f t="shared" si="18"/>
        <v>156.60552064381204</v>
      </c>
      <c r="G385" s="24">
        <f t="shared" si="19"/>
        <v>54.41649401903136</v>
      </c>
      <c r="H385" s="13">
        <f t="shared" si="20"/>
        <v>1511603.9499999997</v>
      </c>
      <c r="J385" s="21"/>
      <c r="K385" s="21"/>
      <c r="L385" s="21"/>
    </row>
    <row r="386" spans="1:12" s="8" customFormat="1" ht="12.75">
      <c r="A386" s="12" t="s">
        <v>7</v>
      </c>
      <c r="B386" s="2" t="s">
        <v>8</v>
      </c>
      <c r="C386" s="33">
        <v>117659.85</v>
      </c>
      <c r="D386" s="33">
        <v>130000</v>
      </c>
      <c r="E386" s="33">
        <v>58812.79</v>
      </c>
      <c r="F386" s="24">
        <f t="shared" si="18"/>
        <v>49.985436833380284</v>
      </c>
      <c r="G386" s="24">
        <f t="shared" si="19"/>
        <v>45.24060769230769</v>
      </c>
      <c r="H386" s="13">
        <f t="shared" si="20"/>
        <v>-58847.060000000005</v>
      </c>
      <c r="J386" s="21"/>
      <c r="K386" s="21"/>
      <c r="L386" s="21"/>
    </row>
    <row r="387" spans="1:15" s="8" customFormat="1" ht="12.75">
      <c r="A387" s="10" t="s">
        <v>256</v>
      </c>
      <c r="B387" s="7" t="s">
        <v>257</v>
      </c>
      <c r="C387" s="32">
        <v>16067749308.87</v>
      </c>
      <c r="D387" s="32">
        <v>7733725425</v>
      </c>
      <c r="E387" s="32">
        <f>+E388+E391+E394+E397+E400+E403+E406+E409+E412+E415+E418+E421+E423+E426+E429+E432+E435+E438+E441</f>
        <v>6361648293.48</v>
      </c>
      <c r="F387" s="22">
        <f t="shared" si="18"/>
        <v>39.59265340272723</v>
      </c>
      <c r="G387" s="22">
        <f t="shared" si="19"/>
        <v>82.25852281896857</v>
      </c>
      <c r="H387" s="14">
        <f t="shared" si="20"/>
        <v>-9706101015.390001</v>
      </c>
      <c r="J387" s="21"/>
      <c r="K387" s="21"/>
      <c r="L387" s="21"/>
      <c r="M387" s="21"/>
      <c r="N387" s="21"/>
      <c r="O387" s="21"/>
    </row>
    <row r="388" spans="1:13" s="8" customFormat="1" ht="12.75">
      <c r="A388" s="11" t="s">
        <v>258</v>
      </c>
      <c r="B388" s="9" t="s">
        <v>259</v>
      </c>
      <c r="C388" s="32">
        <v>401462620.42</v>
      </c>
      <c r="D388" s="32">
        <v>2930887614</v>
      </c>
      <c r="E388" s="32">
        <v>2084306086.66</v>
      </c>
      <c r="F388" s="22">
        <f t="shared" si="18"/>
        <v>519.1781203638466</v>
      </c>
      <c r="G388" s="22">
        <f t="shared" si="19"/>
        <v>71.1151828785203</v>
      </c>
      <c r="H388" s="14">
        <f t="shared" si="20"/>
        <v>1682843466.24</v>
      </c>
      <c r="J388" s="21"/>
      <c r="K388" s="21"/>
      <c r="L388" s="21"/>
      <c r="M388" s="21"/>
    </row>
    <row r="389" spans="1:13" s="8" customFormat="1" ht="12.75">
      <c r="A389" s="12" t="s">
        <v>5</v>
      </c>
      <c r="B389" s="2" t="s">
        <v>6</v>
      </c>
      <c r="C389" s="33">
        <v>163638200.61</v>
      </c>
      <c r="D389" s="33">
        <v>2677305884</v>
      </c>
      <c r="E389" s="33">
        <v>1939276862.22</v>
      </c>
      <c r="F389" s="24">
        <f t="shared" si="18"/>
        <v>1185.1003341462372</v>
      </c>
      <c r="G389" s="24">
        <f t="shared" si="19"/>
        <v>72.43389236207274</v>
      </c>
      <c r="H389" s="13">
        <f t="shared" si="20"/>
        <v>1775638661.6100001</v>
      </c>
      <c r="J389" s="21"/>
      <c r="K389" s="21"/>
      <c r="L389" s="21"/>
      <c r="M389" s="21"/>
    </row>
    <row r="390" spans="1:13" s="8" customFormat="1" ht="12.75">
      <c r="A390" s="12" t="s">
        <v>7</v>
      </c>
      <c r="B390" s="2" t="s">
        <v>8</v>
      </c>
      <c r="C390" s="33">
        <v>237824419.81</v>
      </c>
      <c r="D390" s="33">
        <v>253581730</v>
      </c>
      <c r="E390" s="33">
        <v>145029224.44</v>
      </c>
      <c r="F390" s="24">
        <f t="shared" si="18"/>
        <v>60.981637022751954</v>
      </c>
      <c r="G390" s="24">
        <f t="shared" si="19"/>
        <v>57.192300265480476</v>
      </c>
      <c r="H390" s="13">
        <f t="shared" si="20"/>
        <v>-92795195.37</v>
      </c>
      <c r="J390" s="21"/>
      <c r="K390" s="21"/>
      <c r="L390" s="21"/>
      <c r="M390" s="21"/>
    </row>
    <row r="391" spans="1:13" s="8" customFormat="1" ht="12.75">
      <c r="A391" s="11" t="s">
        <v>260</v>
      </c>
      <c r="B391" s="9" t="s">
        <v>261</v>
      </c>
      <c r="C391" s="32">
        <v>15666286688.45</v>
      </c>
      <c r="D391" s="32">
        <v>0</v>
      </c>
      <c r="E391" s="32"/>
      <c r="F391" s="22">
        <f t="shared" si="18"/>
        <v>0</v>
      </c>
      <c r="G391" s="22" t="str">
        <f t="shared" si="19"/>
        <v>x</v>
      </c>
      <c r="H391" s="14">
        <f t="shared" si="20"/>
        <v>-15666286688.45</v>
      </c>
      <c r="J391" s="21"/>
      <c r="K391" s="21"/>
      <c r="L391" s="21"/>
      <c r="M391" s="21"/>
    </row>
    <row r="392" spans="1:13" s="8" customFormat="1" ht="12.75">
      <c r="A392" s="12" t="s">
        <v>5</v>
      </c>
      <c r="B392" s="2" t="s">
        <v>6</v>
      </c>
      <c r="C392" s="33">
        <v>15653185931.23</v>
      </c>
      <c r="D392" s="33">
        <v>0</v>
      </c>
      <c r="E392" s="33"/>
      <c r="F392" s="24">
        <f t="shared" si="18"/>
        <v>0</v>
      </c>
      <c r="G392" s="24" t="str">
        <f t="shared" si="19"/>
        <v>x</v>
      </c>
      <c r="H392" s="13">
        <f t="shared" si="20"/>
        <v>-15653185931.23</v>
      </c>
      <c r="J392" s="21"/>
      <c r="K392" s="21"/>
      <c r="L392" s="21"/>
      <c r="M392" s="21"/>
    </row>
    <row r="393" spans="1:13" s="8" customFormat="1" ht="12.75">
      <c r="A393" s="12" t="s">
        <v>7</v>
      </c>
      <c r="B393" s="2" t="s">
        <v>8</v>
      </c>
      <c r="C393" s="33">
        <v>13100757.22</v>
      </c>
      <c r="D393" s="33">
        <v>0</v>
      </c>
      <c r="E393" s="33"/>
      <c r="F393" s="24">
        <f t="shared" si="18"/>
        <v>0</v>
      </c>
      <c r="G393" s="24" t="str">
        <f t="shared" si="19"/>
        <v>x</v>
      </c>
      <c r="H393" s="13">
        <f t="shared" si="20"/>
        <v>-13100757.22</v>
      </c>
      <c r="J393" s="21"/>
      <c r="K393" s="21"/>
      <c r="L393" s="21"/>
      <c r="M393" s="21"/>
    </row>
    <row r="394" spans="1:13" s="8" customFormat="1" ht="12.75">
      <c r="A394" s="11">
        <v>23616</v>
      </c>
      <c r="B394" s="9" t="s">
        <v>441</v>
      </c>
      <c r="C394" s="32"/>
      <c r="D394" s="32">
        <v>13732185</v>
      </c>
      <c r="E394" s="32"/>
      <c r="F394" s="22" t="str">
        <f t="shared" si="18"/>
        <v>x</v>
      </c>
      <c r="G394" s="22">
        <f t="shared" si="19"/>
        <v>0</v>
      </c>
      <c r="H394" s="14">
        <f t="shared" si="20"/>
        <v>0</v>
      </c>
      <c r="J394" s="21"/>
      <c r="K394" s="21"/>
      <c r="L394" s="21"/>
      <c r="M394" s="21"/>
    </row>
    <row r="395" spans="1:13" s="8" customFormat="1" ht="12.75">
      <c r="A395" s="12">
        <v>3</v>
      </c>
      <c r="B395" s="2" t="s">
        <v>6</v>
      </c>
      <c r="C395" s="33"/>
      <c r="D395" s="33">
        <v>13717185</v>
      </c>
      <c r="E395" s="33"/>
      <c r="F395" s="24" t="str">
        <f t="shared" si="18"/>
        <v>x</v>
      </c>
      <c r="G395" s="24">
        <f t="shared" si="19"/>
        <v>0</v>
      </c>
      <c r="H395" s="13">
        <f t="shared" si="20"/>
        <v>0</v>
      </c>
      <c r="J395" s="21"/>
      <c r="K395" s="21"/>
      <c r="L395" s="21"/>
      <c r="M395" s="21"/>
    </row>
    <row r="396" spans="1:13" s="8" customFormat="1" ht="12.75">
      <c r="A396" s="12">
        <v>4</v>
      </c>
      <c r="B396" s="2" t="s">
        <v>8</v>
      </c>
      <c r="C396" s="33"/>
      <c r="D396" s="33">
        <v>15000</v>
      </c>
      <c r="E396" s="33"/>
      <c r="F396" s="24" t="str">
        <f t="shared" si="18"/>
        <v>x</v>
      </c>
      <c r="G396" s="24">
        <f t="shared" si="19"/>
        <v>0</v>
      </c>
      <c r="H396" s="13">
        <f t="shared" si="20"/>
        <v>0</v>
      </c>
      <c r="J396" s="21"/>
      <c r="K396" s="21"/>
      <c r="L396" s="21"/>
      <c r="M396" s="21"/>
    </row>
    <row r="397" spans="1:13" s="8" customFormat="1" ht="12.75">
      <c r="A397" s="11" t="s">
        <v>407</v>
      </c>
      <c r="B397" s="9" t="s">
        <v>408</v>
      </c>
      <c r="C397" s="32"/>
      <c r="D397" s="32">
        <v>31795100</v>
      </c>
      <c r="E397" s="32">
        <v>19596942.37</v>
      </c>
      <c r="F397" s="22" t="str">
        <f t="shared" si="18"/>
        <v>x</v>
      </c>
      <c r="G397" s="22">
        <f t="shared" si="19"/>
        <v>61.6351021698312</v>
      </c>
      <c r="H397" s="14">
        <f t="shared" si="20"/>
        <v>19596942.37</v>
      </c>
      <c r="J397" s="21"/>
      <c r="K397" s="21"/>
      <c r="L397" s="21"/>
      <c r="M397" s="21"/>
    </row>
    <row r="398" spans="1:13" s="8" customFormat="1" ht="12.75">
      <c r="A398" s="12" t="s">
        <v>5</v>
      </c>
      <c r="B398" s="2" t="s">
        <v>6</v>
      </c>
      <c r="C398" s="33"/>
      <c r="D398" s="33">
        <v>28540100</v>
      </c>
      <c r="E398" s="33">
        <v>19348247.55</v>
      </c>
      <c r="F398" s="24" t="str">
        <f t="shared" si="18"/>
        <v>x</v>
      </c>
      <c r="G398" s="24">
        <f t="shared" si="19"/>
        <v>67.79320167063186</v>
      </c>
      <c r="H398" s="13">
        <f t="shared" si="20"/>
        <v>19348247.55</v>
      </c>
      <c r="J398" s="21"/>
      <c r="K398" s="21"/>
      <c r="L398" s="21"/>
      <c r="M398" s="21"/>
    </row>
    <row r="399" spans="1:13" s="8" customFormat="1" ht="12.75">
      <c r="A399" s="12" t="s">
        <v>7</v>
      </c>
      <c r="B399" s="2" t="s">
        <v>8</v>
      </c>
      <c r="C399" s="33"/>
      <c r="D399" s="33">
        <v>3255000</v>
      </c>
      <c r="E399" s="33">
        <v>248694.82</v>
      </c>
      <c r="F399" s="24" t="str">
        <f t="shared" si="18"/>
        <v>x</v>
      </c>
      <c r="G399" s="24">
        <f t="shared" si="19"/>
        <v>7.640393855606758</v>
      </c>
      <c r="H399" s="13">
        <f t="shared" si="20"/>
        <v>248694.82</v>
      </c>
      <c r="J399" s="21"/>
      <c r="K399" s="21"/>
      <c r="L399" s="21"/>
      <c r="M399" s="21"/>
    </row>
    <row r="400" spans="1:13" s="8" customFormat="1" ht="12.75">
      <c r="A400" s="11" t="s">
        <v>409</v>
      </c>
      <c r="B400" s="9" t="s">
        <v>410</v>
      </c>
      <c r="C400" s="32"/>
      <c r="D400" s="32">
        <v>634043986</v>
      </c>
      <c r="E400" s="32">
        <v>594947662.21</v>
      </c>
      <c r="F400" s="22" t="str">
        <f t="shared" si="18"/>
        <v>x</v>
      </c>
      <c r="G400" s="22">
        <f t="shared" si="19"/>
        <v>93.83381521577905</v>
      </c>
      <c r="H400" s="14">
        <f t="shared" si="20"/>
        <v>594947662.21</v>
      </c>
      <c r="J400" s="21"/>
      <c r="K400" s="21"/>
      <c r="L400" s="21"/>
      <c r="M400" s="21"/>
    </row>
    <row r="401" spans="1:13" s="8" customFormat="1" ht="12.75">
      <c r="A401" s="12" t="s">
        <v>5</v>
      </c>
      <c r="B401" s="2" t="s">
        <v>6</v>
      </c>
      <c r="C401" s="33"/>
      <c r="D401" s="33">
        <v>623243986</v>
      </c>
      <c r="E401" s="33">
        <v>586442160.21</v>
      </c>
      <c r="F401" s="24" t="str">
        <f t="shared" si="18"/>
        <v>x</v>
      </c>
      <c r="G401" s="24">
        <f t="shared" si="19"/>
        <v>94.09511738313027</v>
      </c>
      <c r="H401" s="13">
        <f t="shared" si="20"/>
        <v>586442160.21</v>
      </c>
      <c r="J401" s="21"/>
      <c r="K401" s="21"/>
      <c r="L401" s="21"/>
      <c r="M401" s="21"/>
    </row>
    <row r="402" spans="1:13" s="8" customFormat="1" ht="12.75">
      <c r="A402" s="12" t="s">
        <v>7</v>
      </c>
      <c r="B402" s="2" t="s">
        <v>8</v>
      </c>
      <c r="C402" s="33"/>
      <c r="D402" s="33">
        <v>10800000</v>
      </c>
      <c r="E402" s="33">
        <v>8505502</v>
      </c>
      <c r="F402" s="24" t="str">
        <f t="shared" si="18"/>
        <v>x</v>
      </c>
      <c r="G402" s="24">
        <f t="shared" si="19"/>
        <v>78.75464814814815</v>
      </c>
      <c r="H402" s="13">
        <f t="shared" si="20"/>
        <v>8505502</v>
      </c>
      <c r="J402" s="21"/>
      <c r="K402" s="21"/>
      <c r="L402" s="21"/>
      <c r="M402" s="21"/>
    </row>
    <row r="403" spans="1:13" s="8" customFormat="1" ht="12.75">
      <c r="A403" s="11" t="s">
        <v>411</v>
      </c>
      <c r="B403" s="9" t="s">
        <v>412</v>
      </c>
      <c r="C403" s="32"/>
      <c r="D403" s="32">
        <v>241152200</v>
      </c>
      <c r="E403" s="32">
        <v>230727716.24</v>
      </c>
      <c r="F403" s="22" t="str">
        <f t="shared" si="18"/>
        <v>x</v>
      </c>
      <c r="G403" s="22">
        <f t="shared" si="19"/>
        <v>95.67721805565117</v>
      </c>
      <c r="H403" s="14">
        <f t="shared" si="20"/>
        <v>230727716.24</v>
      </c>
      <c r="J403" s="21"/>
      <c r="K403" s="21"/>
      <c r="L403" s="21"/>
      <c r="M403" s="21"/>
    </row>
    <row r="404" spans="1:13" s="8" customFormat="1" ht="12.75">
      <c r="A404" s="12" t="s">
        <v>5</v>
      </c>
      <c r="B404" s="2" t="s">
        <v>6</v>
      </c>
      <c r="C404" s="33"/>
      <c r="D404" s="33">
        <v>238210509</v>
      </c>
      <c r="E404" s="33">
        <v>229262048.26</v>
      </c>
      <c r="F404" s="24" t="str">
        <f t="shared" si="18"/>
        <v>x</v>
      </c>
      <c r="G404" s="24">
        <f t="shared" si="19"/>
        <v>96.24346516970836</v>
      </c>
      <c r="H404" s="13">
        <f t="shared" si="20"/>
        <v>229262048.26</v>
      </c>
      <c r="J404" s="21"/>
      <c r="K404" s="21"/>
      <c r="L404" s="21"/>
      <c r="M404" s="21"/>
    </row>
    <row r="405" spans="1:13" s="8" customFormat="1" ht="12.75">
      <c r="A405" s="12" t="s">
        <v>7</v>
      </c>
      <c r="B405" s="2" t="s">
        <v>8</v>
      </c>
      <c r="C405" s="33"/>
      <c r="D405" s="33">
        <v>2941691</v>
      </c>
      <c r="E405" s="33">
        <v>1465667.98</v>
      </c>
      <c r="F405" s="24" t="str">
        <f>IF(C405=0,"x",E405/C405*100)</f>
        <v>x</v>
      </c>
      <c r="G405" s="24">
        <f>IF(D405=0,"x",E405/D405*100)</f>
        <v>49.82399511029541</v>
      </c>
      <c r="H405" s="13">
        <f t="shared" si="20"/>
        <v>1465667.98</v>
      </c>
      <c r="J405" s="21"/>
      <c r="K405" s="21"/>
      <c r="L405" s="21"/>
      <c r="M405" s="21"/>
    </row>
    <row r="406" spans="1:13" s="8" customFormat="1" ht="12.75">
      <c r="A406" s="11" t="s">
        <v>413</v>
      </c>
      <c r="B406" s="9" t="s">
        <v>414</v>
      </c>
      <c r="C406" s="32"/>
      <c r="D406" s="32">
        <v>658533500</v>
      </c>
      <c r="E406" s="32">
        <v>586240127.01</v>
      </c>
      <c r="F406" s="22" t="str">
        <f t="shared" si="18"/>
        <v>x</v>
      </c>
      <c r="G406" s="22">
        <f t="shared" si="19"/>
        <v>89.02206600119811</v>
      </c>
      <c r="H406" s="14">
        <f t="shared" si="20"/>
        <v>586240127.01</v>
      </c>
      <c r="J406" s="21"/>
      <c r="K406" s="21"/>
      <c r="L406" s="21"/>
      <c r="M406" s="21"/>
    </row>
    <row r="407" spans="1:13" s="8" customFormat="1" ht="12.75">
      <c r="A407" s="12" t="s">
        <v>5</v>
      </c>
      <c r="B407" s="2" t="s">
        <v>6</v>
      </c>
      <c r="C407" s="33"/>
      <c r="D407" s="33">
        <v>635529900</v>
      </c>
      <c r="E407" s="33">
        <v>578894352.36</v>
      </c>
      <c r="F407" s="24" t="str">
        <f t="shared" si="18"/>
        <v>x</v>
      </c>
      <c r="G407" s="24">
        <f t="shared" si="19"/>
        <v>91.08845270065186</v>
      </c>
      <c r="H407" s="13">
        <f t="shared" si="20"/>
        <v>578894352.36</v>
      </c>
      <c r="J407" s="21"/>
      <c r="K407" s="21"/>
      <c r="L407" s="21"/>
      <c r="M407" s="21"/>
    </row>
    <row r="408" spans="1:13" s="8" customFormat="1" ht="12.75">
      <c r="A408" s="12" t="s">
        <v>7</v>
      </c>
      <c r="B408" s="2" t="s">
        <v>8</v>
      </c>
      <c r="C408" s="33"/>
      <c r="D408" s="33">
        <v>23003600</v>
      </c>
      <c r="E408" s="33">
        <v>7345774.65</v>
      </c>
      <c r="F408" s="24" t="str">
        <f t="shared" si="18"/>
        <v>x</v>
      </c>
      <c r="G408" s="24">
        <f t="shared" si="19"/>
        <v>31.93315241962128</v>
      </c>
      <c r="H408" s="13">
        <f t="shared" si="20"/>
        <v>7345774.65</v>
      </c>
      <c r="J408" s="21"/>
      <c r="K408" s="21"/>
      <c r="L408" s="21"/>
      <c r="M408" s="21"/>
    </row>
    <row r="409" spans="1:13" s="8" customFormat="1" ht="12.75">
      <c r="A409" s="11" t="s">
        <v>415</v>
      </c>
      <c r="B409" s="9" t="s">
        <v>416</v>
      </c>
      <c r="C409" s="32"/>
      <c r="D409" s="32">
        <v>604107864</v>
      </c>
      <c r="E409" s="32">
        <v>481515442.21</v>
      </c>
      <c r="F409" s="22" t="str">
        <f t="shared" si="18"/>
        <v>x</v>
      </c>
      <c r="G409" s="22">
        <f t="shared" si="19"/>
        <v>79.70686542991268</v>
      </c>
      <c r="H409" s="14">
        <f t="shared" si="20"/>
        <v>481515442.21</v>
      </c>
      <c r="J409" s="21"/>
      <c r="K409" s="21"/>
      <c r="L409" s="21"/>
      <c r="M409" s="21"/>
    </row>
    <row r="410" spans="1:13" s="8" customFormat="1" ht="12.75">
      <c r="A410" s="12" t="s">
        <v>5</v>
      </c>
      <c r="B410" s="2" t="s">
        <v>6</v>
      </c>
      <c r="C410" s="33"/>
      <c r="D410" s="33">
        <v>562680145</v>
      </c>
      <c r="E410" s="33">
        <v>467762913.48</v>
      </c>
      <c r="F410" s="24" t="str">
        <f t="shared" si="18"/>
        <v>x</v>
      </c>
      <c r="G410" s="24">
        <f t="shared" si="19"/>
        <v>83.13122786303398</v>
      </c>
      <c r="H410" s="13">
        <f t="shared" si="20"/>
        <v>467762913.48</v>
      </c>
      <c r="J410" s="21"/>
      <c r="K410" s="21"/>
      <c r="L410" s="21"/>
      <c r="M410" s="21"/>
    </row>
    <row r="411" spans="1:13" s="8" customFormat="1" ht="12.75">
      <c r="A411" s="12" t="s">
        <v>7</v>
      </c>
      <c r="B411" s="2" t="s">
        <v>8</v>
      </c>
      <c r="C411" s="33"/>
      <c r="D411" s="33">
        <v>41427719</v>
      </c>
      <c r="E411" s="33">
        <v>13752528.73</v>
      </c>
      <c r="F411" s="24" t="str">
        <f t="shared" si="18"/>
        <v>x</v>
      </c>
      <c r="G411" s="24">
        <f t="shared" si="19"/>
        <v>33.19644204886105</v>
      </c>
      <c r="H411" s="13">
        <f t="shared" si="20"/>
        <v>13752528.73</v>
      </c>
      <c r="J411" s="21"/>
      <c r="K411" s="21"/>
      <c r="L411" s="21"/>
      <c r="M411" s="21"/>
    </row>
    <row r="412" spans="1:13" s="8" customFormat="1" ht="12.75">
      <c r="A412" s="11" t="s">
        <v>417</v>
      </c>
      <c r="B412" s="9" t="s">
        <v>418</v>
      </c>
      <c r="C412" s="32"/>
      <c r="D412" s="32">
        <v>694625636</v>
      </c>
      <c r="E412" s="32">
        <v>633706234.22</v>
      </c>
      <c r="F412" s="22" t="str">
        <f t="shared" si="18"/>
        <v>x</v>
      </c>
      <c r="G412" s="22">
        <f t="shared" si="19"/>
        <v>91.22989440314869</v>
      </c>
      <c r="H412" s="14">
        <f t="shared" si="20"/>
        <v>633706234.22</v>
      </c>
      <c r="J412" s="21"/>
      <c r="K412" s="21"/>
      <c r="L412" s="21"/>
      <c r="M412" s="21"/>
    </row>
    <row r="413" spans="1:13" s="8" customFormat="1" ht="12.75">
      <c r="A413" s="12" t="s">
        <v>5</v>
      </c>
      <c r="B413" s="2" t="s">
        <v>6</v>
      </c>
      <c r="C413" s="33"/>
      <c r="D413" s="33">
        <v>676662600</v>
      </c>
      <c r="E413" s="33">
        <v>629022544.99</v>
      </c>
      <c r="F413" s="24" t="str">
        <f t="shared" si="18"/>
        <v>x</v>
      </c>
      <c r="G413" s="24">
        <f t="shared" si="19"/>
        <v>92.95955546974224</v>
      </c>
      <c r="H413" s="13">
        <f t="shared" si="20"/>
        <v>629022544.99</v>
      </c>
      <c r="J413" s="21"/>
      <c r="K413" s="21"/>
      <c r="L413" s="21"/>
      <c r="M413" s="21"/>
    </row>
    <row r="414" spans="1:13" s="8" customFormat="1" ht="12.75">
      <c r="A414" s="12" t="s">
        <v>7</v>
      </c>
      <c r="B414" s="2" t="s">
        <v>8</v>
      </c>
      <c r="C414" s="33"/>
      <c r="D414" s="33">
        <v>17963036</v>
      </c>
      <c r="E414" s="33">
        <v>4683689.23</v>
      </c>
      <c r="F414" s="24" t="str">
        <f aca="true" t="shared" si="23" ref="F414:F426">IF(C414=0,"x",E414/C414*100)</f>
        <v>x</v>
      </c>
      <c r="G414" s="24">
        <f aca="true" t="shared" si="24" ref="G414:G426">IF(D414=0,"x",E414/D414*100)</f>
        <v>26.07404021235609</v>
      </c>
      <c r="H414" s="13">
        <f aca="true" t="shared" si="25" ref="H414:H426">+E414-C414</f>
        <v>4683689.23</v>
      </c>
      <c r="J414" s="21"/>
      <c r="K414" s="21"/>
      <c r="L414" s="21"/>
      <c r="M414" s="21"/>
    </row>
    <row r="415" spans="1:13" s="8" customFormat="1" ht="12.75">
      <c r="A415" s="11" t="s">
        <v>419</v>
      </c>
      <c r="B415" s="9" t="s">
        <v>420</v>
      </c>
      <c r="C415" s="32"/>
      <c r="D415" s="32">
        <v>47695100</v>
      </c>
      <c r="E415" s="32">
        <v>40246145.2</v>
      </c>
      <c r="F415" s="22" t="str">
        <f t="shared" si="23"/>
        <v>x</v>
      </c>
      <c r="G415" s="22">
        <f t="shared" si="24"/>
        <v>84.38213820706949</v>
      </c>
      <c r="H415" s="14">
        <f t="shared" si="25"/>
        <v>40246145.2</v>
      </c>
      <c r="J415" s="21"/>
      <c r="K415" s="21"/>
      <c r="L415" s="21"/>
      <c r="M415" s="21"/>
    </row>
    <row r="416" spans="1:13" s="8" customFormat="1" ht="12.75">
      <c r="A416" s="12" t="s">
        <v>5</v>
      </c>
      <c r="B416" s="2" t="s">
        <v>6</v>
      </c>
      <c r="C416" s="33"/>
      <c r="D416" s="33">
        <v>47695100</v>
      </c>
      <c r="E416" s="33">
        <v>39417172.24</v>
      </c>
      <c r="F416" s="24" t="str">
        <f t="shared" si="23"/>
        <v>x</v>
      </c>
      <c r="G416" s="24">
        <f t="shared" si="24"/>
        <v>82.644070858432</v>
      </c>
      <c r="H416" s="13">
        <f t="shared" si="25"/>
        <v>39417172.24</v>
      </c>
      <c r="J416" s="21"/>
      <c r="K416" s="21"/>
      <c r="L416" s="21"/>
      <c r="M416" s="21"/>
    </row>
    <row r="417" spans="1:13" s="8" customFormat="1" ht="12.75">
      <c r="A417" s="12" t="s">
        <v>7</v>
      </c>
      <c r="B417" s="2" t="s">
        <v>8</v>
      </c>
      <c r="C417" s="33"/>
      <c r="D417" s="33"/>
      <c r="E417" s="33">
        <v>828972.96</v>
      </c>
      <c r="F417" s="24" t="str">
        <f t="shared" si="23"/>
        <v>x</v>
      </c>
      <c r="G417" s="24" t="str">
        <f t="shared" si="24"/>
        <v>x</v>
      </c>
      <c r="H417" s="13">
        <f t="shared" si="25"/>
        <v>828972.96</v>
      </c>
      <c r="J417" s="21"/>
      <c r="K417" s="21"/>
      <c r="L417" s="21"/>
      <c r="M417" s="21"/>
    </row>
    <row r="418" spans="1:13" s="8" customFormat="1" ht="12.75">
      <c r="A418" s="11" t="s">
        <v>421</v>
      </c>
      <c r="B418" s="9" t="s">
        <v>422</v>
      </c>
      <c r="C418" s="32"/>
      <c r="D418" s="32">
        <v>202393840</v>
      </c>
      <c r="E418" s="32">
        <v>119233902.41</v>
      </c>
      <c r="F418" s="22" t="str">
        <f t="shared" si="23"/>
        <v>x</v>
      </c>
      <c r="G418" s="22">
        <f t="shared" si="24"/>
        <v>58.91182380353078</v>
      </c>
      <c r="H418" s="14">
        <f t="shared" si="25"/>
        <v>119233902.41</v>
      </c>
      <c r="J418" s="21"/>
      <c r="K418" s="21"/>
      <c r="L418" s="21"/>
      <c r="M418" s="21"/>
    </row>
    <row r="419" spans="1:13" s="8" customFormat="1" ht="12.75">
      <c r="A419" s="12" t="s">
        <v>5</v>
      </c>
      <c r="B419" s="2" t="s">
        <v>6</v>
      </c>
      <c r="C419" s="33"/>
      <c r="D419" s="33">
        <v>149088100</v>
      </c>
      <c r="E419" s="33">
        <v>117867325.38</v>
      </c>
      <c r="F419" s="24" t="str">
        <f t="shared" si="23"/>
        <v>x</v>
      </c>
      <c r="G419" s="24">
        <f t="shared" si="24"/>
        <v>79.05884197330303</v>
      </c>
      <c r="H419" s="13">
        <f t="shared" si="25"/>
        <v>117867325.38</v>
      </c>
      <c r="J419" s="21"/>
      <c r="K419" s="21"/>
      <c r="L419" s="21"/>
      <c r="M419" s="21"/>
    </row>
    <row r="420" spans="1:13" s="8" customFormat="1" ht="12.75">
      <c r="A420" s="12" t="s">
        <v>7</v>
      </c>
      <c r="B420" s="2" t="s">
        <v>8</v>
      </c>
      <c r="C420" s="33"/>
      <c r="D420" s="33">
        <v>53305740</v>
      </c>
      <c r="E420" s="33">
        <v>1366577.03</v>
      </c>
      <c r="F420" s="24" t="str">
        <f t="shared" si="23"/>
        <v>x</v>
      </c>
      <c r="G420" s="24">
        <f t="shared" si="24"/>
        <v>2.563658303965014</v>
      </c>
      <c r="H420" s="13">
        <f t="shared" si="25"/>
        <v>1366577.03</v>
      </c>
      <c r="J420" s="21"/>
      <c r="K420" s="21"/>
      <c r="L420" s="21"/>
      <c r="M420" s="21"/>
    </row>
    <row r="421" spans="1:13" s="8" customFormat="1" ht="12.75">
      <c r="A421" s="11" t="s">
        <v>423</v>
      </c>
      <c r="B421" s="9" t="s">
        <v>424</v>
      </c>
      <c r="C421" s="32"/>
      <c r="D421" s="32">
        <v>8562800</v>
      </c>
      <c r="E421" s="32">
        <v>6422100.03</v>
      </c>
      <c r="F421" s="22" t="str">
        <f t="shared" si="23"/>
        <v>x</v>
      </c>
      <c r="G421" s="22">
        <f t="shared" si="24"/>
        <v>75.00000035035269</v>
      </c>
      <c r="H421" s="14">
        <f t="shared" si="25"/>
        <v>6422100.03</v>
      </c>
      <c r="J421" s="21"/>
      <c r="K421" s="21"/>
      <c r="L421" s="21"/>
      <c r="M421" s="21"/>
    </row>
    <row r="422" spans="1:13" s="8" customFormat="1" ht="12.75">
      <c r="A422" s="12" t="s">
        <v>5</v>
      </c>
      <c r="B422" s="2" t="s">
        <v>6</v>
      </c>
      <c r="C422" s="33"/>
      <c r="D422" s="33">
        <v>8562800</v>
      </c>
      <c r="E422" s="33">
        <v>6422100.03</v>
      </c>
      <c r="F422" s="24" t="str">
        <f t="shared" si="23"/>
        <v>x</v>
      </c>
      <c r="G422" s="24">
        <f t="shared" si="24"/>
        <v>75.00000035035269</v>
      </c>
      <c r="H422" s="13">
        <f t="shared" si="25"/>
        <v>6422100.03</v>
      </c>
      <c r="J422" s="21"/>
      <c r="K422" s="21"/>
      <c r="L422" s="21"/>
      <c r="M422" s="21"/>
    </row>
    <row r="423" spans="1:13" s="8" customFormat="1" ht="12.75">
      <c r="A423" s="11" t="s">
        <v>425</v>
      </c>
      <c r="B423" s="9" t="s">
        <v>426</v>
      </c>
      <c r="C423" s="32"/>
      <c r="D423" s="32">
        <v>375972800</v>
      </c>
      <c r="E423" s="32">
        <v>337365250.89</v>
      </c>
      <c r="F423" s="22" t="str">
        <f t="shared" si="23"/>
        <v>x</v>
      </c>
      <c r="G423" s="22">
        <f t="shared" si="24"/>
        <v>89.73129196846155</v>
      </c>
      <c r="H423" s="14">
        <f t="shared" si="25"/>
        <v>337365250.89</v>
      </c>
      <c r="J423" s="21"/>
      <c r="K423" s="21"/>
      <c r="L423" s="21"/>
      <c r="M423" s="21"/>
    </row>
    <row r="424" spans="1:13" s="8" customFormat="1" ht="12.75">
      <c r="A424" s="12" t="s">
        <v>5</v>
      </c>
      <c r="B424" s="2" t="s">
        <v>6</v>
      </c>
      <c r="C424" s="33"/>
      <c r="D424" s="33">
        <v>370409800</v>
      </c>
      <c r="E424" s="33">
        <v>332812203.27</v>
      </c>
      <c r="F424" s="24" t="str">
        <f t="shared" si="23"/>
        <v>x</v>
      </c>
      <c r="G424" s="24">
        <f t="shared" si="24"/>
        <v>89.84972948069948</v>
      </c>
      <c r="H424" s="13">
        <f t="shared" si="25"/>
        <v>332812203.27</v>
      </c>
      <c r="J424" s="21"/>
      <c r="K424" s="21"/>
      <c r="L424" s="21"/>
      <c r="M424" s="21"/>
    </row>
    <row r="425" spans="1:13" s="8" customFormat="1" ht="12.75">
      <c r="A425" s="12" t="s">
        <v>7</v>
      </c>
      <c r="B425" s="2" t="s">
        <v>8</v>
      </c>
      <c r="C425" s="33"/>
      <c r="D425" s="33">
        <v>5563000</v>
      </c>
      <c r="E425" s="33">
        <v>4553047.62</v>
      </c>
      <c r="F425" s="24" t="str">
        <f t="shared" si="23"/>
        <v>x</v>
      </c>
      <c r="G425" s="24">
        <f t="shared" si="24"/>
        <v>81.8451846126191</v>
      </c>
      <c r="H425" s="13">
        <f t="shared" si="25"/>
        <v>4553047.62</v>
      </c>
      <c r="J425" s="21"/>
      <c r="K425" s="21"/>
      <c r="L425" s="21"/>
      <c r="M425" s="21"/>
    </row>
    <row r="426" spans="1:13" s="8" customFormat="1" ht="12.75">
      <c r="A426" s="11" t="s">
        <v>427</v>
      </c>
      <c r="B426" s="9" t="s">
        <v>428</v>
      </c>
      <c r="C426" s="32"/>
      <c r="D426" s="32">
        <v>1122414850</v>
      </c>
      <c r="E426" s="32">
        <v>1123319593.95</v>
      </c>
      <c r="F426" s="22" t="str">
        <f t="shared" si="23"/>
        <v>x</v>
      </c>
      <c r="G426" s="22">
        <f t="shared" si="24"/>
        <v>100.08060691196307</v>
      </c>
      <c r="H426" s="14">
        <f t="shared" si="25"/>
        <v>1123319593.95</v>
      </c>
      <c r="J426" s="21"/>
      <c r="K426" s="21"/>
      <c r="L426" s="21"/>
      <c r="M426" s="21"/>
    </row>
    <row r="427" spans="1:13" s="8" customFormat="1" ht="12.75">
      <c r="A427" s="12" t="s">
        <v>5</v>
      </c>
      <c r="B427" s="2" t="s">
        <v>6</v>
      </c>
      <c r="C427" s="33"/>
      <c r="D427" s="33">
        <v>1095488500</v>
      </c>
      <c r="E427" s="33">
        <v>1108587152.66</v>
      </c>
      <c r="F427" s="24" t="str">
        <f aca="true" t="shared" si="26" ref="F427:F488">IF(C427=0,"x",E427/C427*100)</f>
        <v>x</v>
      </c>
      <c r="G427" s="24">
        <f aca="true" t="shared" si="27" ref="G427:G489">IF(D427=0,"x",E427/D427*100)</f>
        <v>101.19569056726749</v>
      </c>
      <c r="H427" s="13">
        <f aca="true" t="shared" si="28" ref="H427:H488">+E427-C427</f>
        <v>1108587152.66</v>
      </c>
      <c r="J427" s="21"/>
      <c r="K427" s="21"/>
      <c r="L427" s="21"/>
      <c r="M427" s="21"/>
    </row>
    <row r="428" spans="1:13" s="8" customFormat="1" ht="12.75">
      <c r="A428" s="12" t="s">
        <v>7</v>
      </c>
      <c r="B428" s="2" t="s">
        <v>8</v>
      </c>
      <c r="C428" s="33"/>
      <c r="D428" s="33">
        <v>26926350</v>
      </c>
      <c r="E428" s="33">
        <v>14732441.29</v>
      </c>
      <c r="F428" s="24" t="str">
        <f t="shared" si="26"/>
        <v>x</v>
      </c>
      <c r="G428" s="24">
        <f t="shared" si="27"/>
        <v>54.7138445797518</v>
      </c>
      <c r="H428" s="13">
        <f t="shared" si="28"/>
        <v>14732441.29</v>
      </c>
      <c r="J428" s="21"/>
      <c r="K428" s="21"/>
      <c r="L428" s="21"/>
      <c r="M428" s="21"/>
    </row>
    <row r="429" spans="1:13" s="8" customFormat="1" ht="12.75">
      <c r="A429" s="11">
        <v>38655</v>
      </c>
      <c r="B429" s="9" t="s">
        <v>442</v>
      </c>
      <c r="C429" s="32"/>
      <c r="D429" s="32">
        <v>14261750</v>
      </c>
      <c r="E429" s="32"/>
      <c r="F429" s="22" t="str">
        <f t="shared" si="26"/>
        <v>x</v>
      </c>
      <c r="G429" s="22">
        <f t="shared" si="27"/>
        <v>0</v>
      </c>
      <c r="H429" s="14">
        <f t="shared" si="28"/>
        <v>0</v>
      </c>
      <c r="J429" s="21"/>
      <c r="K429" s="21"/>
      <c r="L429" s="21"/>
      <c r="M429" s="21"/>
    </row>
    <row r="430" spans="1:13" s="8" customFormat="1" ht="12.75">
      <c r="A430" s="12" t="s">
        <v>5</v>
      </c>
      <c r="B430" s="2" t="s">
        <v>6</v>
      </c>
      <c r="C430" s="33"/>
      <c r="D430" s="33">
        <v>13855250</v>
      </c>
      <c r="E430" s="33"/>
      <c r="F430" s="24" t="str">
        <f t="shared" si="26"/>
        <v>x</v>
      </c>
      <c r="G430" s="24">
        <f t="shared" si="27"/>
        <v>0</v>
      </c>
      <c r="H430" s="13">
        <f t="shared" si="28"/>
        <v>0</v>
      </c>
      <c r="J430" s="21"/>
      <c r="K430" s="21"/>
      <c r="L430" s="21"/>
      <c r="M430" s="21"/>
    </row>
    <row r="431" spans="1:13" s="8" customFormat="1" ht="12.75">
      <c r="A431" s="12" t="s">
        <v>7</v>
      </c>
      <c r="B431" s="2" t="s">
        <v>8</v>
      </c>
      <c r="C431" s="33"/>
      <c r="D431" s="33">
        <v>406500</v>
      </c>
      <c r="E431" s="33"/>
      <c r="F431" s="24" t="str">
        <f t="shared" si="26"/>
        <v>x</v>
      </c>
      <c r="G431" s="24">
        <f t="shared" si="27"/>
        <v>0</v>
      </c>
      <c r="H431" s="13">
        <f t="shared" si="28"/>
        <v>0</v>
      </c>
      <c r="J431" s="21"/>
      <c r="K431" s="21"/>
      <c r="L431" s="21"/>
      <c r="M431" s="21"/>
    </row>
    <row r="432" spans="1:13" s="8" customFormat="1" ht="12.75" customHeight="1">
      <c r="A432" s="11" t="s">
        <v>429</v>
      </c>
      <c r="B432" s="9" t="s">
        <v>430</v>
      </c>
      <c r="C432" s="32"/>
      <c r="D432" s="32">
        <v>6472200</v>
      </c>
      <c r="E432" s="32">
        <v>4023460.69</v>
      </c>
      <c r="F432" s="22" t="str">
        <f t="shared" si="26"/>
        <v>x</v>
      </c>
      <c r="G432" s="22">
        <f t="shared" si="27"/>
        <v>62.16527131423627</v>
      </c>
      <c r="H432" s="14">
        <f t="shared" si="28"/>
        <v>4023460.69</v>
      </c>
      <c r="J432" s="21"/>
      <c r="K432" s="21"/>
      <c r="L432" s="21"/>
      <c r="M432" s="21"/>
    </row>
    <row r="433" spans="1:13" s="8" customFormat="1" ht="12.75">
      <c r="A433" s="12" t="s">
        <v>5</v>
      </c>
      <c r="B433" s="2" t="s">
        <v>6</v>
      </c>
      <c r="C433" s="33"/>
      <c r="D433" s="33">
        <v>5097200</v>
      </c>
      <c r="E433" s="33">
        <v>3445853.8</v>
      </c>
      <c r="F433" s="24" t="str">
        <f t="shared" si="26"/>
        <v>x</v>
      </c>
      <c r="G433" s="24">
        <f t="shared" si="27"/>
        <v>67.60287608883309</v>
      </c>
      <c r="H433" s="13">
        <f t="shared" si="28"/>
        <v>3445853.8</v>
      </c>
      <c r="J433" s="21"/>
      <c r="K433" s="21"/>
      <c r="L433" s="21"/>
      <c r="M433" s="21"/>
    </row>
    <row r="434" spans="1:13" s="8" customFormat="1" ht="12.75">
      <c r="A434" s="12" t="s">
        <v>7</v>
      </c>
      <c r="B434" s="2" t="s">
        <v>8</v>
      </c>
      <c r="C434" s="33"/>
      <c r="D434" s="33">
        <v>1375000</v>
      </c>
      <c r="E434" s="33">
        <v>577606.89</v>
      </c>
      <c r="F434" s="24" t="str">
        <f t="shared" si="26"/>
        <v>x</v>
      </c>
      <c r="G434" s="24">
        <f t="shared" si="27"/>
        <v>42.00777381818182</v>
      </c>
      <c r="H434" s="13">
        <f t="shared" si="28"/>
        <v>577606.89</v>
      </c>
      <c r="J434" s="21"/>
      <c r="K434" s="21"/>
      <c r="L434" s="21"/>
      <c r="M434" s="21"/>
    </row>
    <row r="435" spans="1:13" s="8" customFormat="1" ht="12.75" customHeight="1">
      <c r="A435" s="11" t="s">
        <v>431</v>
      </c>
      <c r="B435" s="9" t="s">
        <v>439</v>
      </c>
      <c r="C435" s="32"/>
      <c r="D435" s="32">
        <v>7211500</v>
      </c>
      <c r="E435" s="32">
        <v>2901247.54</v>
      </c>
      <c r="F435" s="22" t="str">
        <f t="shared" si="26"/>
        <v>x</v>
      </c>
      <c r="G435" s="22">
        <f t="shared" si="27"/>
        <v>40.23084711918464</v>
      </c>
      <c r="H435" s="14">
        <f t="shared" si="28"/>
        <v>2901247.54</v>
      </c>
      <c r="J435" s="21"/>
      <c r="K435" s="21"/>
      <c r="L435" s="21"/>
      <c r="M435" s="21"/>
    </row>
    <row r="436" spans="1:13" s="8" customFormat="1" ht="12.75">
      <c r="A436" s="12" t="s">
        <v>5</v>
      </c>
      <c r="B436" s="2" t="s">
        <v>6</v>
      </c>
      <c r="C436" s="33"/>
      <c r="D436" s="33">
        <v>7055500</v>
      </c>
      <c r="E436" s="33">
        <v>2821097.54</v>
      </c>
      <c r="F436" s="24" t="str">
        <f t="shared" si="26"/>
        <v>x</v>
      </c>
      <c r="G436" s="24">
        <f t="shared" si="27"/>
        <v>39.984374459641415</v>
      </c>
      <c r="H436" s="13">
        <f t="shared" si="28"/>
        <v>2821097.54</v>
      </c>
      <c r="J436" s="21"/>
      <c r="K436" s="21"/>
      <c r="L436" s="21"/>
      <c r="M436" s="21"/>
    </row>
    <row r="437" spans="1:13" s="8" customFormat="1" ht="12.75">
      <c r="A437" s="12" t="s">
        <v>7</v>
      </c>
      <c r="B437" s="2" t="s">
        <v>8</v>
      </c>
      <c r="C437" s="33"/>
      <c r="D437" s="33">
        <v>156000</v>
      </c>
      <c r="E437" s="33">
        <v>80150</v>
      </c>
      <c r="F437" s="24" t="str">
        <f>IF(C437=0,"x",E437/C437*100)</f>
        <v>x</v>
      </c>
      <c r="G437" s="24">
        <f>IF(D437=0,"x",E437/D437*100)</f>
        <v>51.378205128205124</v>
      </c>
      <c r="H437" s="13">
        <f>+E437-C437</f>
        <v>80150</v>
      </c>
      <c r="J437" s="21"/>
      <c r="K437" s="21"/>
      <c r="L437" s="21"/>
      <c r="M437" s="21"/>
    </row>
    <row r="438" spans="1:13" s="8" customFormat="1" ht="12.75" customHeight="1">
      <c r="A438" s="11" t="s">
        <v>432</v>
      </c>
      <c r="B438" s="9" t="s">
        <v>433</v>
      </c>
      <c r="C438" s="32"/>
      <c r="D438" s="32">
        <v>4656200</v>
      </c>
      <c r="E438" s="32">
        <v>3096173.06</v>
      </c>
      <c r="F438" s="22" t="str">
        <f t="shared" si="26"/>
        <v>x</v>
      </c>
      <c r="G438" s="22">
        <f t="shared" si="27"/>
        <v>66.49570594046648</v>
      </c>
      <c r="H438" s="14">
        <f t="shared" si="28"/>
        <v>3096173.06</v>
      </c>
      <c r="J438" s="21"/>
      <c r="K438" s="21"/>
      <c r="L438" s="21"/>
      <c r="M438" s="21"/>
    </row>
    <row r="439" spans="1:13" s="8" customFormat="1" ht="12.75">
      <c r="A439" s="12" t="s">
        <v>5</v>
      </c>
      <c r="B439" s="2" t="s">
        <v>6</v>
      </c>
      <c r="C439" s="33"/>
      <c r="D439" s="33">
        <v>4263200</v>
      </c>
      <c r="E439" s="33">
        <v>2840173.06</v>
      </c>
      <c r="F439" s="24" t="str">
        <f t="shared" si="26"/>
        <v>x</v>
      </c>
      <c r="G439" s="24">
        <f t="shared" si="27"/>
        <v>66.62068540063802</v>
      </c>
      <c r="H439" s="13">
        <f t="shared" si="28"/>
        <v>2840173.06</v>
      </c>
      <c r="J439" s="21"/>
      <c r="K439" s="21"/>
      <c r="L439" s="21"/>
      <c r="M439" s="21"/>
    </row>
    <row r="440" spans="1:13" s="8" customFormat="1" ht="12.75">
      <c r="A440" s="12" t="s">
        <v>7</v>
      </c>
      <c r="B440" s="2" t="s">
        <v>8</v>
      </c>
      <c r="C440" s="33"/>
      <c r="D440" s="33">
        <v>393000</v>
      </c>
      <c r="E440" s="33">
        <v>256000</v>
      </c>
      <c r="F440" s="24" t="str">
        <f t="shared" si="26"/>
        <v>x</v>
      </c>
      <c r="G440" s="24">
        <f t="shared" si="27"/>
        <v>65.13994910941476</v>
      </c>
      <c r="H440" s="13">
        <f t="shared" si="28"/>
        <v>256000</v>
      </c>
      <c r="J440" s="21"/>
      <c r="K440" s="21"/>
      <c r="L440" s="21"/>
      <c r="M440" s="21"/>
    </row>
    <row r="441" spans="1:13" s="8" customFormat="1" ht="12.75" customHeight="1">
      <c r="A441" s="11" t="s">
        <v>434</v>
      </c>
      <c r="B441" s="9" t="s">
        <v>435</v>
      </c>
      <c r="C441" s="32"/>
      <c r="D441" s="32">
        <v>135206300</v>
      </c>
      <c r="E441" s="32">
        <v>94000208.79</v>
      </c>
      <c r="F441" s="22" t="str">
        <f t="shared" si="26"/>
        <v>x</v>
      </c>
      <c r="G441" s="22">
        <f t="shared" si="27"/>
        <v>69.52354201690306</v>
      </c>
      <c r="H441" s="14">
        <f t="shared" si="28"/>
        <v>94000208.79</v>
      </c>
      <c r="J441" s="21"/>
      <c r="K441" s="21"/>
      <c r="L441" s="21"/>
      <c r="M441" s="21"/>
    </row>
    <row r="442" spans="1:13" s="8" customFormat="1" ht="12.75">
      <c r="A442" s="12" t="s">
        <v>5</v>
      </c>
      <c r="B442" s="2" t="s">
        <v>6</v>
      </c>
      <c r="C442" s="33"/>
      <c r="D442" s="33">
        <v>126279800</v>
      </c>
      <c r="E442" s="33">
        <v>93537463.7</v>
      </c>
      <c r="F442" s="24" t="str">
        <f t="shared" si="26"/>
        <v>x</v>
      </c>
      <c r="G442" s="24">
        <f t="shared" si="27"/>
        <v>74.07159632815383</v>
      </c>
      <c r="H442" s="13">
        <f t="shared" si="28"/>
        <v>93537463.7</v>
      </c>
      <c r="J442" s="21"/>
      <c r="K442" s="21"/>
      <c r="L442" s="21"/>
      <c r="M442" s="21"/>
    </row>
    <row r="443" spans="1:13" s="8" customFormat="1" ht="12.75">
      <c r="A443" s="12" t="s">
        <v>7</v>
      </c>
      <c r="B443" s="2" t="s">
        <v>8</v>
      </c>
      <c r="C443" s="33"/>
      <c r="D443" s="33">
        <v>8926500</v>
      </c>
      <c r="E443" s="33">
        <v>462745.09</v>
      </c>
      <c r="F443" s="24" t="str">
        <f t="shared" si="26"/>
        <v>x</v>
      </c>
      <c r="G443" s="24">
        <f t="shared" si="27"/>
        <v>5.183947683862657</v>
      </c>
      <c r="H443" s="13">
        <f t="shared" si="28"/>
        <v>462745.09</v>
      </c>
      <c r="J443" s="21"/>
      <c r="K443" s="21"/>
      <c r="L443" s="21"/>
      <c r="M443" s="21"/>
    </row>
    <row r="444" spans="1:12" s="8" customFormat="1" ht="12.75">
      <c r="A444" s="10" t="s">
        <v>262</v>
      </c>
      <c r="B444" s="7" t="s">
        <v>263</v>
      </c>
      <c r="C444" s="41">
        <v>4533053091.68</v>
      </c>
      <c r="D444" s="41">
        <v>4715680501</v>
      </c>
      <c r="E444" s="41">
        <v>3317689262.14</v>
      </c>
      <c r="F444" s="42">
        <f t="shared" si="26"/>
        <v>73.18884634793517</v>
      </c>
      <c r="G444" s="42">
        <f t="shared" si="27"/>
        <v>70.35441144573844</v>
      </c>
      <c r="H444" s="43">
        <f t="shared" si="28"/>
        <v>-1215363829.5400004</v>
      </c>
      <c r="J444" s="21"/>
      <c r="K444" s="21"/>
      <c r="L444" s="44"/>
    </row>
    <row r="445" spans="1:12" s="8" customFormat="1" ht="12.75" customHeight="1">
      <c r="A445" s="11" t="s">
        <v>264</v>
      </c>
      <c r="B445" s="9" t="s">
        <v>265</v>
      </c>
      <c r="C445" s="32">
        <v>2420194988.69</v>
      </c>
      <c r="D445" s="32">
        <v>1778364801</v>
      </c>
      <c r="E445" s="32">
        <v>1237954680.09</v>
      </c>
      <c r="F445" s="22">
        <f t="shared" si="26"/>
        <v>51.15103063493568</v>
      </c>
      <c r="G445" s="22">
        <f t="shared" si="27"/>
        <v>69.6119648451139</v>
      </c>
      <c r="H445" s="14">
        <f t="shared" si="28"/>
        <v>-1182240308.6000001</v>
      </c>
      <c r="J445" s="21"/>
      <c r="K445" s="21"/>
      <c r="L445" s="21"/>
    </row>
    <row r="446" spans="1:12" s="8" customFormat="1" ht="12.75">
      <c r="A446" s="12" t="s">
        <v>5</v>
      </c>
      <c r="B446" s="2" t="s">
        <v>6</v>
      </c>
      <c r="C446" s="33">
        <v>2419849759.56</v>
      </c>
      <c r="D446" s="33">
        <v>1768585401</v>
      </c>
      <c r="E446" s="33">
        <v>1234952522.51</v>
      </c>
      <c r="F446" s="24">
        <f t="shared" si="26"/>
        <v>51.03426432286238</v>
      </c>
      <c r="G446" s="24">
        <f t="shared" si="27"/>
        <v>69.8271353937293</v>
      </c>
      <c r="H446" s="13">
        <f t="shared" si="28"/>
        <v>-1184897237.05</v>
      </c>
      <c r="J446" s="21"/>
      <c r="K446" s="21"/>
      <c r="L446" s="21"/>
    </row>
    <row r="447" spans="1:12" s="8" customFormat="1" ht="12.75">
      <c r="A447" s="12" t="s">
        <v>7</v>
      </c>
      <c r="B447" s="2" t="s">
        <v>8</v>
      </c>
      <c r="C447" s="33">
        <v>345229.13</v>
      </c>
      <c r="D447" s="33">
        <v>9779400</v>
      </c>
      <c r="E447" s="33">
        <v>3002157.58</v>
      </c>
      <c r="F447" s="24">
        <f t="shared" si="26"/>
        <v>869.6130537999503</v>
      </c>
      <c r="G447" s="24">
        <f t="shared" si="27"/>
        <v>30.69879113238031</v>
      </c>
      <c r="H447" s="13">
        <f t="shared" si="28"/>
        <v>2656928.45</v>
      </c>
      <c r="J447" s="21"/>
      <c r="K447" s="21"/>
      <c r="L447" s="21"/>
    </row>
    <row r="448" spans="1:12" s="8" customFormat="1" ht="12.75" customHeight="1">
      <c r="A448" s="11" t="s">
        <v>266</v>
      </c>
      <c r="B448" s="9" t="s">
        <v>267</v>
      </c>
      <c r="C448" s="32">
        <v>2112858102.99</v>
      </c>
      <c r="D448" s="32">
        <v>2937315700</v>
      </c>
      <c r="E448" s="32">
        <v>2079734582.05</v>
      </c>
      <c r="F448" s="22">
        <f t="shared" si="26"/>
        <v>98.43228842991749</v>
      </c>
      <c r="G448" s="22">
        <f t="shared" si="27"/>
        <v>70.80391740152412</v>
      </c>
      <c r="H448" s="14">
        <f t="shared" si="28"/>
        <v>-33123520.940000057</v>
      </c>
      <c r="J448" s="21"/>
      <c r="K448" s="21"/>
      <c r="L448" s="21"/>
    </row>
    <row r="449" spans="1:12" s="8" customFormat="1" ht="12.75">
      <c r="A449" s="12" t="s">
        <v>5</v>
      </c>
      <c r="B449" s="2" t="s">
        <v>6</v>
      </c>
      <c r="C449" s="33">
        <v>2103894471.56</v>
      </c>
      <c r="D449" s="33">
        <v>2915965700</v>
      </c>
      <c r="E449" s="33">
        <v>2067479479.63</v>
      </c>
      <c r="F449" s="24">
        <f t="shared" si="26"/>
        <v>98.26916262092752</v>
      </c>
      <c r="G449" s="24">
        <f t="shared" si="27"/>
        <v>70.90205072130993</v>
      </c>
      <c r="H449" s="13">
        <f t="shared" si="28"/>
        <v>-36414991.92999983</v>
      </c>
      <c r="J449" s="21"/>
      <c r="K449" s="21"/>
      <c r="L449" s="21"/>
    </row>
    <row r="450" spans="1:12" s="8" customFormat="1" ht="12.75">
      <c r="A450" s="12" t="s">
        <v>7</v>
      </c>
      <c r="B450" s="2" t="s">
        <v>8</v>
      </c>
      <c r="C450" s="33">
        <v>8963631.43</v>
      </c>
      <c r="D450" s="33">
        <v>21350000</v>
      </c>
      <c r="E450" s="33">
        <v>12255102.42</v>
      </c>
      <c r="F450" s="24">
        <f t="shared" si="26"/>
        <v>136.72028480537378</v>
      </c>
      <c r="G450" s="24">
        <f t="shared" si="27"/>
        <v>57.40094810304449</v>
      </c>
      <c r="H450" s="13">
        <f t="shared" si="28"/>
        <v>3291470.99</v>
      </c>
      <c r="J450" s="21"/>
      <c r="K450" s="21"/>
      <c r="L450" s="21"/>
    </row>
    <row r="451" spans="1:12" s="8" customFormat="1" ht="12.75">
      <c r="A451" s="10" t="s">
        <v>268</v>
      </c>
      <c r="B451" s="7" t="s">
        <v>269</v>
      </c>
      <c r="C451" s="41">
        <v>40246130.43</v>
      </c>
      <c r="D451" s="41">
        <v>64022500</v>
      </c>
      <c r="E451" s="41">
        <v>45811735.09</v>
      </c>
      <c r="F451" s="42">
        <f t="shared" si="26"/>
        <v>113.82891870730343</v>
      </c>
      <c r="G451" s="42">
        <f t="shared" si="27"/>
        <v>71.55567978445079</v>
      </c>
      <c r="H451" s="43">
        <f t="shared" si="28"/>
        <v>5565604.660000004</v>
      </c>
      <c r="J451" s="21"/>
      <c r="K451" s="21"/>
      <c r="L451" s="44"/>
    </row>
    <row r="452" spans="1:12" s="8" customFormat="1" ht="12.75" customHeight="1">
      <c r="A452" s="11" t="s">
        <v>270</v>
      </c>
      <c r="B452" s="9" t="s">
        <v>271</v>
      </c>
      <c r="C452" s="32">
        <v>40246130.43</v>
      </c>
      <c r="D452" s="32">
        <v>64022500</v>
      </c>
      <c r="E452" s="32">
        <v>45811735.09</v>
      </c>
      <c r="F452" s="22">
        <f t="shared" si="26"/>
        <v>113.82891870730343</v>
      </c>
      <c r="G452" s="22">
        <f t="shared" si="27"/>
        <v>71.55567978445079</v>
      </c>
      <c r="H452" s="14">
        <f t="shared" si="28"/>
        <v>5565604.660000004</v>
      </c>
      <c r="J452" s="21"/>
      <c r="K452" s="21"/>
      <c r="L452" s="21"/>
    </row>
    <row r="453" spans="1:12" s="8" customFormat="1" ht="12.75">
      <c r="A453" s="12" t="s">
        <v>5</v>
      </c>
      <c r="B453" s="2" t="s">
        <v>6</v>
      </c>
      <c r="C453" s="33">
        <v>40205226.68</v>
      </c>
      <c r="D453" s="33">
        <v>63475500</v>
      </c>
      <c r="E453" s="33">
        <v>45555091.49</v>
      </c>
      <c r="F453" s="24">
        <f t="shared" si="26"/>
        <v>113.30639136195015</v>
      </c>
      <c r="G453" s="24">
        <f t="shared" si="27"/>
        <v>71.76799157155122</v>
      </c>
      <c r="H453" s="13">
        <f t="shared" si="28"/>
        <v>5349864.810000002</v>
      </c>
      <c r="J453" s="21"/>
      <c r="K453" s="21"/>
      <c r="L453" s="21"/>
    </row>
    <row r="454" spans="1:12" s="8" customFormat="1" ht="12.75">
      <c r="A454" s="12" t="s">
        <v>7</v>
      </c>
      <c r="B454" s="2" t="s">
        <v>8</v>
      </c>
      <c r="C454" s="33">
        <v>40903.75</v>
      </c>
      <c r="D454" s="33">
        <v>547000</v>
      </c>
      <c r="E454" s="33">
        <v>256643.6</v>
      </c>
      <c r="F454" s="24">
        <f t="shared" si="26"/>
        <v>627.4329370778963</v>
      </c>
      <c r="G454" s="24">
        <f t="shared" si="27"/>
        <v>46.91839122486289</v>
      </c>
      <c r="H454" s="13">
        <f t="shared" si="28"/>
        <v>215739.85</v>
      </c>
      <c r="J454" s="21"/>
      <c r="K454" s="21"/>
      <c r="L454" s="21"/>
    </row>
    <row r="455" spans="1:12" s="8" customFormat="1" ht="12.75">
      <c r="A455" s="10" t="s">
        <v>272</v>
      </c>
      <c r="B455" s="7" t="s">
        <v>273</v>
      </c>
      <c r="C455" s="41">
        <v>1716101505.14</v>
      </c>
      <c r="D455" s="41">
        <v>2399945245</v>
      </c>
      <c r="E455" s="41">
        <v>1699275547.74</v>
      </c>
      <c r="F455" s="42">
        <f t="shared" si="26"/>
        <v>99.01952434925302</v>
      </c>
      <c r="G455" s="42">
        <f t="shared" si="27"/>
        <v>70.8047632036705</v>
      </c>
      <c r="H455" s="43">
        <f t="shared" si="28"/>
        <v>-16825957.400000095</v>
      </c>
      <c r="J455" s="21"/>
      <c r="K455" s="21"/>
      <c r="L455" s="44"/>
    </row>
    <row r="456" spans="1:12" s="8" customFormat="1" ht="12.75">
      <c r="A456" s="11" t="s">
        <v>274</v>
      </c>
      <c r="B456" s="9" t="s">
        <v>275</v>
      </c>
      <c r="C456" s="32">
        <v>201120265.19</v>
      </c>
      <c r="D456" s="32">
        <v>403057672</v>
      </c>
      <c r="E456" s="32">
        <v>209490299.01</v>
      </c>
      <c r="F456" s="22">
        <f t="shared" si="26"/>
        <v>104.16170583908726</v>
      </c>
      <c r="G456" s="22">
        <f t="shared" si="27"/>
        <v>51.9752664601308</v>
      </c>
      <c r="H456" s="14">
        <f t="shared" si="28"/>
        <v>8370033.819999993</v>
      </c>
      <c r="J456" s="21"/>
      <c r="K456" s="21"/>
      <c r="L456" s="21"/>
    </row>
    <row r="457" spans="1:12" s="8" customFormat="1" ht="12.75">
      <c r="A457" s="12" t="s">
        <v>5</v>
      </c>
      <c r="B457" s="2" t="s">
        <v>6</v>
      </c>
      <c r="C457" s="33">
        <v>165664302.5</v>
      </c>
      <c r="D457" s="33">
        <v>279925865</v>
      </c>
      <c r="E457" s="33">
        <v>167219309.56</v>
      </c>
      <c r="F457" s="24">
        <f t="shared" si="26"/>
        <v>100.93864944742697</v>
      </c>
      <c r="G457" s="24">
        <f t="shared" si="27"/>
        <v>59.73699842277883</v>
      </c>
      <c r="H457" s="13">
        <f t="shared" si="28"/>
        <v>1555007.0600000024</v>
      </c>
      <c r="J457" s="21"/>
      <c r="K457" s="21"/>
      <c r="L457" s="21"/>
    </row>
    <row r="458" spans="1:12" s="8" customFormat="1" ht="12.75">
      <c r="A458" s="12" t="s">
        <v>7</v>
      </c>
      <c r="B458" s="2" t="s">
        <v>8</v>
      </c>
      <c r="C458" s="33">
        <v>35455962.69</v>
      </c>
      <c r="D458" s="33">
        <v>123131807</v>
      </c>
      <c r="E458" s="33">
        <v>42270989.45</v>
      </c>
      <c r="F458" s="24">
        <f>IF(C458=0,"x",E458/C458*100)</f>
        <v>119.22110201769283</v>
      </c>
      <c r="G458" s="24">
        <f>IF(D458=0,"x",E458/D458*100)</f>
        <v>34.32987014476284</v>
      </c>
      <c r="H458" s="13">
        <f>+E458-C458</f>
        <v>6815026.760000005</v>
      </c>
      <c r="J458" s="21"/>
      <c r="K458" s="21"/>
      <c r="L458" s="21"/>
    </row>
    <row r="459" spans="1:12" s="8" customFormat="1" ht="12.75">
      <c r="A459" s="11" t="s">
        <v>276</v>
      </c>
      <c r="B459" s="9" t="s">
        <v>277</v>
      </c>
      <c r="C459" s="32">
        <v>3657110.65</v>
      </c>
      <c r="D459" s="32">
        <v>4977600</v>
      </c>
      <c r="E459" s="32">
        <v>3351929.93</v>
      </c>
      <c r="F459" s="22">
        <f t="shared" si="26"/>
        <v>91.65514119732747</v>
      </c>
      <c r="G459" s="22">
        <f t="shared" si="27"/>
        <v>67.3402830681453</v>
      </c>
      <c r="H459" s="14">
        <f t="shared" si="28"/>
        <v>-305180.71999999974</v>
      </c>
      <c r="J459" s="21"/>
      <c r="K459" s="21"/>
      <c r="L459" s="21"/>
    </row>
    <row r="460" spans="1:12" s="8" customFormat="1" ht="12.75">
      <c r="A460" s="12" t="s">
        <v>5</v>
      </c>
      <c r="B460" s="2" t="s">
        <v>6</v>
      </c>
      <c r="C460" s="33">
        <v>3651225.36</v>
      </c>
      <c r="D460" s="33">
        <v>4902600</v>
      </c>
      <c r="E460" s="33">
        <v>3314781.88</v>
      </c>
      <c r="F460" s="24">
        <f t="shared" si="26"/>
        <v>90.78546386958706</v>
      </c>
      <c r="G460" s="24">
        <f t="shared" si="27"/>
        <v>67.61273365153184</v>
      </c>
      <c r="H460" s="13">
        <f t="shared" si="28"/>
        <v>-336443.48</v>
      </c>
      <c r="J460" s="21"/>
      <c r="K460" s="21"/>
      <c r="L460" s="21"/>
    </row>
    <row r="461" spans="1:12" s="8" customFormat="1" ht="12.75">
      <c r="A461" s="12" t="s">
        <v>7</v>
      </c>
      <c r="B461" s="2" t="s">
        <v>8</v>
      </c>
      <c r="C461" s="33">
        <v>5885.29</v>
      </c>
      <c r="D461" s="33">
        <v>75000</v>
      </c>
      <c r="E461" s="33">
        <v>37148.05</v>
      </c>
      <c r="F461" s="24">
        <f t="shared" si="26"/>
        <v>631.2016909956859</v>
      </c>
      <c r="G461" s="24">
        <f t="shared" si="27"/>
        <v>49.53073333333334</v>
      </c>
      <c r="H461" s="13">
        <f t="shared" si="28"/>
        <v>31262.760000000002</v>
      </c>
      <c r="J461" s="21"/>
      <c r="K461" s="21"/>
      <c r="L461" s="21"/>
    </row>
    <row r="462" spans="1:12" s="8" customFormat="1" ht="12.75">
      <c r="A462" s="11" t="s">
        <v>278</v>
      </c>
      <c r="B462" s="9" t="s">
        <v>279</v>
      </c>
      <c r="C462" s="32">
        <v>375276900.72</v>
      </c>
      <c r="D462" s="32">
        <v>478544000</v>
      </c>
      <c r="E462" s="32">
        <v>361180152.9</v>
      </c>
      <c r="F462" s="22">
        <f t="shared" si="26"/>
        <v>96.24364095073418</v>
      </c>
      <c r="G462" s="22">
        <f t="shared" si="27"/>
        <v>75.4748054306396</v>
      </c>
      <c r="H462" s="14">
        <f t="shared" si="28"/>
        <v>-14096747.820000052</v>
      </c>
      <c r="J462" s="21"/>
      <c r="K462" s="21"/>
      <c r="L462" s="21"/>
    </row>
    <row r="463" spans="1:12" s="8" customFormat="1" ht="12.75">
      <c r="A463" s="12" t="s">
        <v>5</v>
      </c>
      <c r="B463" s="2" t="s">
        <v>6</v>
      </c>
      <c r="C463" s="33">
        <v>375276900.72</v>
      </c>
      <c r="D463" s="33">
        <v>477594000</v>
      </c>
      <c r="E463" s="33">
        <v>360102759.73</v>
      </c>
      <c r="F463" s="24">
        <f t="shared" si="26"/>
        <v>95.9565480953165</v>
      </c>
      <c r="G463" s="24">
        <f t="shared" si="27"/>
        <v>75.39934750645946</v>
      </c>
      <c r="H463" s="13">
        <f t="shared" si="28"/>
        <v>-15174140.99000001</v>
      </c>
      <c r="J463" s="21"/>
      <c r="K463" s="21"/>
      <c r="L463" s="21"/>
    </row>
    <row r="464" spans="1:12" s="8" customFormat="1" ht="12.75">
      <c r="A464" s="12" t="s">
        <v>7</v>
      </c>
      <c r="B464" s="2" t="s">
        <v>8</v>
      </c>
      <c r="C464" s="33"/>
      <c r="D464" s="33">
        <v>950000</v>
      </c>
      <c r="E464" s="33">
        <v>1077393.17</v>
      </c>
      <c r="F464" s="24" t="str">
        <f t="shared" si="26"/>
        <v>x</v>
      </c>
      <c r="G464" s="24">
        <f t="shared" si="27"/>
        <v>113.40980736842103</v>
      </c>
      <c r="H464" s="13">
        <f t="shared" si="28"/>
        <v>1077393.17</v>
      </c>
      <c r="J464" s="21"/>
      <c r="K464" s="21"/>
      <c r="L464" s="21"/>
    </row>
    <row r="465" spans="1:12" s="8" customFormat="1" ht="12.75">
      <c r="A465" s="11" t="s">
        <v>280</v>
      </c>
      <c r="B465" s="9" t="s">
        <v>281</v>
      </c>
      <c r="C465" s="32">
        <v>21768584.05</v>
      </c>
      <c r="D465" s="32">
        <v>29923300</v>
      </c>
      <c r="E465" s="32">
        <v>21837128.55</v>
      </c>
      <c r="F465" s="22">
        <f t="shared" si="26"/>
        <v>100.31487808229768</v>
      </c>
      <c r="G465" s="22">
        <f t="shared" si="27"/>
        <v>72.97700637964397</v>
      </c>
      <c r="H465" s="14">
        <f t="shared" si="28"/>
        <v>68544.5</v>
      </c>
      <c r="J465" s="21"/>
      <c r="K465" s="21"/>
      <c r="L465" s="21"/>
    </row>
    <row r="466" spans="1:12" s="8" customFormat="1" ht="12.75">
      <c r="A466" s="12" t="s">
        <v>5</v>
      </c>
      <c r="B466" s="2" t="s">
        <v>6</v>
      </c>
      <c r="C466" s="33">
        <v>21768584.05</v>
      </c>
      <c r="D466" s="33">
        <v>29923300</v>
      </c>
      <c r="E466" s="33">
        <v>21837128.55</v>
      </c>
      <c r="F466" s="24">
        <f t="shared" si="26"/>
        <v>100.31487808229768</v>
      </c>
      <c r="G466" s="24">
        <f t="shared" si="27"/>
        <v>72.97700637964397</v>
      </c>
      <c r="H466" s="13">
        <f t="shared" si="28"/>
        <v>68544.5</v>
      </c>
      <c r="J466" s="21"/>
      <c r="K466" s="21"/>
      <c r="L466" s="21"/>
    </row>
    <row r="467" spans="1:12" s="8" customFormat="1" ht="12.75">
      <c r="A467" s="11" t="s">
        <v>282</v>
      </c>
      <c r="B467" s="9" t="s">
        <v>283</v>
      </c>
      <c r="C467" s="32">
        <v>13477845.65</v>
      </c>
      <c r="D467" s="32">
        <v>18269800</v>
      </c>
      <c r="E467" s="32">
        <v>13332359.75</v>
      </c>
      <c r="F467" s="22">
        <f t="shared" si="26"/>
        <v>98.92055522983378</v>
      </c>
      <c r="G467" s="22">
        <f t="shared" si="27"/>
        <v>72.9748533098337</v>
      </c>
      <c r="H467" s="14">
        <f t="shared" si="28"/>
        <v>-145485.90000000037</v>
      </c>
      <c r="J467" s="21"/>
      <c r="K467" s="21"/>
      <c r="L467" s="21"/>
    </row>
    <row r="468" spans="1:12" s="8" customFormat="1" ht="12.75">
      <c r="A468" s="12" t="s">
        <v>5</v>
      </c>
      <c r="B468" s="2" t="s">
        <v>6</v>
      </c>
      <c r="C468" s="33">
        <v>13477845.65</v>
      </c>
      <c r="D468" s="33">
        <v>18269800</v>
      </c>
      <c r="E468" s="33">
        <v>13332359.75</v>
      </c>
      <c r="F468" s="24">
        <f t="shared" si="26"/>
        <v>98.92055522983378</v>
      </c>
      <c r="G468" s="24">
        <f t="shared" si="27"/>
        <v>72.9748533098337</v>
      </c>
      <c r="H468" s="13">
        <f t="shared" si="28"/>
        <v>-145485.90000000037</v>
      </c>
      <c r="J468" s="21"/>
      <c r="K468" s="21"/>
      <c r="L468" s="21"/>
    </row>
    <row r="469" spans="1:12" s="8" customFormat="1" ht="12.75">
      <c r="A469" s="11" t="s">
        <v>284</v>
      </c>
      <c r="B469" s="9" t="s">
        <v>285</v>
      </c>
      <c r="C469" s="32">
        <v>13611200.59</v>
      </c>
      <c r="D469" s="32">
        <v>17106000</v>
      </c>
      <c r="E469" s="32">
        <v>12418750.41</v>
      </c>
      <c r="F469" s="22">
        <f t="shared" si="26"/>
        <v>91.23919912784123</v>
      </c>
      <c r="G469" s="22">
        <f t="shared" si="27"/>
        <v>72.59879814100316</v>
      </c>
      <c r="H469" s="14">
        <f t="shared" si="28"/>
        <v>-1192450.1799999997</v>
      </c>
      <c r="J469" s="21"/>
      <c r="K469" s="21"/>
      <c r="L469" s="21"/>
    </row>
    <row r="470" spans="1:12" s="8" customFormat="1" ht="12.75">
      <c r="A470" s="12" t="s">
        <v>5</v>
      </c>
      <c r="B470" s="2" t="s">
        <v>6</v>
      </c>
      <c r="C470" s="33">
        <v>13611200.59</v>
      </c>
      <c r="D470" s="33">
        <v>17106000</v>
      </c>
      <c r="E470" s="33">
        <v>12418750.41</v>
      </c>
      <c r="F470" s="24">
        <f t="shared" si="26"/>
        <v>91.23919912784123</v>
      </c>
      <c r="G470" s="24">
        <f t="shared" si="27"/>
        <v>72.59879814100316</v>
      </c>
      <c r="H470" s="13">
        <f t="shared" si="28"/>
        <v>-1192450.1799999997</v>
      </c>
      <c r="J470" s="21"/>
      <c r="K470" s="21"/>
      <c r="L470" s="21"/>
    </row>
    <row r="471" spans="1:12" s="8" customFormat="1" ht="12.75">
      <c r="A471" s="11" t="s">
        <v>286</v>
      </c>
      <c r="B471" s="9" t="s">
        <v>287</v>
      </c>
      <c r="C471" s="32">
        <v>11509522.2</v>
      </c>
      <c r="D471" s="32">
        <v>17027800</v>
      </c>
      <c r="E471" s="32">
        <v>12410245.53</v>
      </c>
      <c r="F471" s="22">
        <f t="shared" si="26"/>
        <v>107.82589680395247</v>
      </c>
      <c r="G471" s="22">
        <f t="shared" si="27"/>
        <v>72.88226036246608</v>
      </c>
      <c r="H471" s="14">
        <f t="shared" si="28"/>
        <v>900723.3300000001</v>
      </c>
      <c r="J471" s="21"/>
      <c r="K471" s="21"/>
      <c r="L471" s="21"/>
    </row>
    <row r="472" spans="1:12" s="8" customFormat="1" ht="12.75">
      <c r="A472" s="12" t="s">
        <v>5</v>
      </c>
      <c r="B472" s="2" t="s">
        <v>6</v>
      </c>
      <c r="C472" s="33">
        <v>11509522.2</v>
      </c>
      <c r="D472" s="33">
        <v>17027800</v>
      </c>
      <c r="E472" s="33">
        <v>12410245.53</v>
      </c>
      <c r="F472" s="24">
        <f t="shared" si="26"/>
        <v>107.82589680395247</v>
      </c>
      <c r="G472" s="24">
        <f t="shared" si="27"/>
        <v>72.88226036246608</v>
      </c>
      <c r="H472" s="13">
        <f t="shared" si="28"/>
        <v>900723.3300000001</v>
      </c>
      <c r="J472" s="21"/>
      <c r="K472" s="21"/>
      <c r="L472" s="21"/>
    </row>
    <row r="473" spans="1:12" s="8" customFormat="1" ht="12.75">
      <c r="A473" s="11" t="s">
        <v>288</v>
      </c>
      <c r="B473" s="9" t="s">
        <v>289</v>
      </c>
      <c r="C473" s="32">
        <v>19036839.71</v>
      </c>
      <c r="D473" s="32">
        <v>38811400</v>
      </c>
      <c r="E473" s="32">
        <v>23696121.88</v>
      </c>
      <c r="F473" s="22">
        <f t="shared" si="26"/>
        <v>124.4750822141581</v>
      </c>
      <c r="G473" s="22">
        <f t="shared" si="27"/>
        <v>61.05454036700557</v>
      </c>
      <c r="H473" s="14">
        <f t="shared" si="28"/>
        <v>4659282.169999998</v>
      </c>
      <c r="J473" s="21"/>
      <c r="K473" s="21"/>
      <c r="L473" s="21"/>
    </row>
    <row r="474" spans="1:12" s="8" customFormat="1" ht="12.75">
      <c r="A474" s="12" t="s">
        <v>5</v>
      </c>
      <c r="B474" s="2" t="s">
        <v>6</v>
      </c>
      <c r="C474" s="33">
        <v>19036839.71</v>
      </c>
      <c r="D474" s="33">
        <v>38811400</v>
      </c>
      <c r="E474" s="33">
        <v>23696121.88</v>
      </c>
      <c r="F474" s="24">
        <f t="shared" si="26"/>
        <v>124.4750822141581</v>
      </c>
      <c r="G474" s="24">
        <f t="shared" si="27"/>
        <v>61.05454036700557</v>
      </c>
      <c r="H474" s="13">
        <f t="shared" si="28"/>
        <v>4659282.169999998</v>
      </c>
      <c r="J474" s="21"/>
      <c r="K474" s="21"/>
      <c r="L474" s="21"/>
    </row>
    <row r="475" spans="1:12" s="8" customFormat="1" ht="12.75">
      <c r="A475" s="11" t="s">
        <v>290</v>
      </c>
      <c r="B475" s="9" t="s">
        <v>291</v>
      </c>
      <c r="C475" s="32">
        <v>744000</v>
      </c>
      <c r="D475" s="32">
        <v>1068000</v>
      </c>
      <c r="E475" s="32">
        <v>750750</v>
      </c>
      <c r="F475" s="22">
        <f t="shared" si="26"/>
        <v>100.90725806451613</v>
      </c>
      <c r="G475" s="22">
        <f t="shared" si="27"/>
        <v>70.29494382022472</v>
      </c>
      <c r="H475" s="14">
        <f t="shared" si="28"/>
        <v>6750</v>
      </c>
      <c r="J475" s="21"/>
      <c r="K475" s="21"/>
      <c r="L475" s="21"/>
    </row>
    <row r="476" spans="1:12" s="8" customFormat="1" ht="12.75">
      <c r="A476" s="12" t="s">
        <v>5</v>
      </c>
      <c r="B476" s="2" t="s">
        <v>6</v>
      </c>
      <c r="C476" s="33">
        <v>744000</v>
      </c>
      <c r="D476" s="33">
        <v>1068000</v>
      </c>
      <c r="E476" s="33">
        <v>750750</v>
      </c>
      <c r="F476" s="24">
        <f t="shared" si="26"/>
        <v>100.90725806451613</v>
      </c>
      <c r="G476" s="24">
        <f t="shared" si="27"/>
        <v>70.29494382022472</v>
      </c>
      <c r="H476" s="13">
        <f t="shared" si="28"/>
        <v>6750</v>
      </c>
      <c r="J476" s="21"/>
      <c r="K476" s="21"/>
      <c r="L476" s="21"/>
    </row>
    <row r="477" spans="1:12" s="8" customFormat="1" ht="12.75">
      <c r="A477" s="11" t="s">
        <v>292</v>
      </c>
      <c r="B477" s="9" t="s">
        <v>293</v>
      </c>
      <c r="C477" s="32">
        <v>1171973.21</v>
      </c>
      <c r="D477" s="32">
        <v>1872000</v>
      </c>
      <c r="E477" s="32">
        <v>1215773.09</v>
      </c>
      <c r="F477" s="22">
        <f t="shared" si="26"/>
        <v>103.73727655429941</v>
      </c>
      <c r="G477" s="22">
        <f t="shared" si="27"/>
        <v>64.9451436965812</v>
      </c>
      <c r="H477" s="14">
        <f t="shared" si="28"/>
        <v>43799.88000000012</v>
      </c>
      <c r="J477" s="21"/>
      <c r="K477" s="21"/>
      <c r="L477" s="21"/>
    </row>
    <row r="478" spans="1:12" s="8" customFormat="1" ht="12.75">
      <c r="A478" s="12" t="s">
        <v>5</v>
      </c>
      <c r="B478" s="2" t="s">
        <v>6</v>
      </c>
      <c r="C478" s="33">
        <v>1171973.21</v>
      </c>
      <c r="D478" s="33">
        <v>1872000</v>
      </c>
      <c r="E478" s="33">
        <v>1215773.09</v>
      </c>
      <c r="F478" s="24">
        <f t="shared" si="26"/>
        <v>103.73727655429941</v>
      </c>
      <c r="G478" s="24">
        <f t="shared" si="27"/>
        <v>64.9451436965812</v>
      </c>
      <c r="H478" s="13">
        <f t="shared" si="28"/>
        <v>43799.88000000012</v>
      </c>
      <c r="J478" s="21"/>
      <c r="K478" s="21"/>
      <c r="L478" s="21"/>
    </row>
    <row r="479" spans="1:12" s="8" customFormat="1" ht="12.75">
      <c r="A479" s="11" t="s">
        <v>294</v>
      </c>
      <c r="B479" s="9" t="s">
        <v>295</v>
      </c>
      <c r="C479" s="32">
        <v>16829235.88</v>
      </c>
      <c r="D479" s="32">
        <v>21681280</v>
      </c>
      <c r="E479" s="32">
        <v>15993243.64</v>
      </c>
      <c r="F479" s="22">
        <f t="shared" si="26"/>
        <v>95.03250031100046</v>
      </c>
      <c r="G479" s="22">
        <f t="shared" si="27"/>
        <v>73.76521884316793</v>
      </c>
      <c r="H479" s="14">
        <f t="shared" si="28"/>
        <v>-835992.2399999984</v>
      </c>
      <c r="J479" s="21"/>
      <c r="K479" s="21"/>
      <c r="L479" s="21"/>
    </row>
    <row r="480" spans="1:12" s="8" customFormat="1" ht="12.75">
      <c r="A480" s="12" t="s">
        <v>5</v>
      </c>
      <c r="B480" s="2" t="s">
        <v>6</v>
      </c>
      <c r="C480" s="33">
        <v>16829235.88</v>
      </c>
      <c r="D480" s="33">
        <v>21681280</v>
      </c>
      <c r="E480" s="33">
        <v>15993243.64</v>
      </c>
      <c r="F480" s="24">
        <f t="shared" si="26"/>
        <v>95.03250031100046</v>
      </c>
      <c r="G480" s="24">
        <f t="shared" si="27"/>
        <v>73.76521884316793</v>
      </c>
      <c r="H480" s="13">
        <f t="shared" si="28"/>
        <v>-835992.2399999984</v>
      </c>
      <c r="J480" s="21"/>
      <c r="K480" s="21"/>
      <c r="L480" s="21"/>
    </row>
    <row r="481" spans="1:12" s="8" customFormat="1" ht="12.75">
      <c r="A481" s="11" t="s">
        <v>296</v>
      </c>
      <c r="B481" s="9" t="s">
        <v>297</v>
      </c>
      <c r="C481" s="32">
        <v>187980888.41</v>
      </c>
      <c r="D481" s="32">
        <v>246008200</v>
      </c>
      <c r="E481" s="32">
        <v>186182075.81</v>
      </c>
      <c r="F481" s="22">
        <f t="shared" si="26"/>
        <v>99.0430875100044</v>
      </c>
      <c r="G481" s="22">
        <f t="shared" si="27"/>
        <v>75.68124794620668</v>
      </c>
      <c r="H481" s="14">
        <f t="shared" si="28"/>
        <v>-1798812.599999994</v>
      </c>
      <c r="J481" s="21"/>
      <c r="K481" s="21"/>
      <c r="L481" s="21"/>
    </row>
    <row r="482" spans="1:12" s="8" customFormat="1" ht="12.75">
      <c r="A482" s="12" t="s">
        <v>5</v>
      </c>
      <c r="B482" s="2" t="s">
        <v>6</v>
      </c>
      <c r="C482" s="33">
        <v>187937888.41</v>
      </c>
      <c r="D482" s="33">
        <v>245925200</v>
      </c>
      <c r="E482" s="33">
        <v>186138334.75</v>
      </c>
      <c r="F482" s="24">
        <f t="shared" si="26"/>
        <v>99.04247425826445</v>
      </c>
      <c r="G482" s="24">
        <f t="shared" si="27"/>
        <v>75.68900411588564</v>
      </c>
      <c r="H482" s="13">
        <f t="shared" si="28"/>
        <v>-1799553.6599999964</v>
      </c>
      <c r="J482" s="21"/>
      <c r="K482" s="21"/>
      <c r="L482" s="21"/>
    </row>
    <row r="483" spans="1:12" s="8" customFormat="1" ht="12.75">
      <c r="A483" s="12" t="s">
        <v>7</v>
      </c>
      <c r="B483" s="2" t="s">
        <v>8</v>
      </c>
      <c r="C483" s="33">
        <v>43000</v>
      </c>
      <c r="D483" s="33">
        <v>83000</v>
      </c>
      <c r="E483" s="33">
        <v>43741.06</v>
      </c>
      <c r="F483" s="24">
        <f t="shared" si="26"/>
        <v>101.72339534883722</v>
      </c>
      <c r="G483" s="24">
        <f t="shared" si="27"/>
        <v>52.700072289156616</v>
      </c>
      <c r="H483" s="13">
        <f t="shared" si="28"/>
        <v>741.0599999999977</v>
      </c>
      <c r="J483" s="21"/>
      <c r="K483" s="21"/>
      <c r="L483" s="21"/>
    </row>
    <row r="484" spans="1:12" s="8" customFormat="1" ht="12.75">
      <c r="A484" s="11" t="s">
        <v>298</v>
      </c>
      <c r="B484" s="9" t="s">
        <v>299</v>
      </c>
      <c r="C484" s="32">
        <v>60617789.11</v>
      </c>
      <c r="D484" s="32">
        <v>79612000</v>
      </c>
      <c r="E484" s="32">
        <v>58929404.28</v>
      </c>
      <c r="F484" s="22">
        <f t="shared" si="26"/>
        <v>97.21470404185119</v>
      </c>
      <c r="G484" s="22">
        <f t="shared" si="27"/>
        <v>74.0207560166809</v>
      </c>
      <c r="H484" s="14">
        <f t="shared" si="28"/>
        <v>-1688384.8299999982</v>
      </c>
      <c r="J484" s="21"/>
      <c r="K484" s="21"/>
      <c r="L484" s="21"/>
    </row>
    <row r="485" spans="1:12" s="8" customFormat="1" ht="12.75">
      <c r="A485" s="12" t="s">
        <v>5</v>
      </c>
      <c r="B485" s="2" t="s">
        <v>6</v>
      </c>
      <c r="C485" s="33">
        <v>60617789.11</v>
      </c>
      <c r="D485" s="33">
        <v>79612000</v>
      </c>
      <c r="E485" s="33">
        <v>58929404.28</v>
      </c>
      <c r="F485" s="24">
        <f t="shared" si="26"/>
        <v>97.21470404185119</v>
      </c>
      <c r="G485" s="24">
        <f t="shared" si="27"/>
        <v>74.0207560166809</v>
      </c>
      <c r="H485" s="13">
        <f t="shared" si="28"/>
        <v>-1688384.8299999982</v>
      </c>
      <c r="J485" s="21"/>
      <c r="K485" s="21"/>
      <c r="L485" s="21"/>
    </row>
    <row r="486" spans="1:12" s="8" customFormat="1" ht="12.75">
      <c r="A486" s="11" t="s">
        <v>300</v>
      </c>
      <c r="B486" s="9" t="s">
        <v>301</v>
      </c>
      <c r="C486" s="32">
        <v>59689436.62</v>
      </c>
      <c r="D486" s="32">
        <v>80919000</v>
      </c>
      <c r="E486" s="32">
        <v>60544497.44</v>
      </c>
      <c r="F486" s="22">
        <f t="shared" si="26"/>
        <v>101.43251615096244</v>
      </c>
      <c r="G486" s="22">
        <f t="shared" si="27"/>
        <v>74.82111425005252</v>
      </c>
      <c r="H486" s="14">
        <f t="shared" si="28"/>
        <v>855060.8200000003</v>
      </c>
      <c r="J486" s="21"/>
      <c r="K486" s="21"/>
      <c r="L486" s="21"/>
    </row>
    <row r="487" spans="1:12" s="8" customFormat="1" ht="12.75">
      <c r="A487" s="12" t="s">
        <v>5</v>
      </c>
      <c r="B487" s="2" t="s">
        <v>6</v>
      </c>
      <c r="C487" s="33">
        <v>59689436.62</v>
      </c>
      <c r="D487" s="33">
        <v>80919000</v>
      </c>
      <c r="E487" s="33">
        <v>60544497.44</v>
      </c>
      <c r="F487" s="24">
        <f t="shared" si="26"/>
        <v>101.43251615096244</v>
      </c>
      <c r="G487" s="24">
        <f t="shared" si="27"/>
        <v>74.82111425005252</v>
      </c>
      <c r="H487" s="13">
        <f t="shared" si="28"/>
        <v>855060.8200000003</v>
      </c>
      <c r="J487" s="21"/>
      <c r="K487" s="21"/>
      <c r="L487" s="21"/>
    </row>
    <row r="488" spans="1:12" s="8" customFormat="1" ht="12.75">
      <c r="A488" s="11" t="s">
        <v>302</v>
      </c>
      <c r="B488" s="9" t="s">
        <v>303</v>
      </c>
      <c r="C488" s="32">
        <v>452198769.52</v>
      </c>
      <c r="D488" s="32">
        <v>601092923</v>
      </c>
      <c r="E488" s="32">
        <v>451791771.33</v>
      </c>
      <c r="F488" s="22">
        <f t="shared" si="26"/>
        <v>99.90999573253329</v>
      </c>
      <c r="G488" s="22">
        <f t="shared" si="27"/>
        <v>75.16171860336476</v>
      </c>
      <c r="H488" s="14">
        <f t="shared" si="28"/>
        <v>-406998.1899999976</v>
      </c>
      <c r="J488" s="21"/>
      <c r="K488" s="21"/>
      <c r="L488" s="21"/>
    </row>
    <row r="489" spans="1:12" s="8" customFormat="1" ht="12.75">
      <c r="A489" s="12" t="s">
        <v>5</v>
      </c>
      <c r="B489" s="2" t="s">
        <v>6</v>
      </c>
      <c r="C489" s="33">
        <v>452174772.1</v>
      </c>
      <c r="D489" s="33">
        <v>600922923</v>
      </c>
      <c r="E489" s="33">
        <v>451730079.88</v>
      </c>
      <c r="F489" s="24">
        <f aca="true" t="shared" si="29" ref="F489:F516">IF(C489=0,"x",E489/C489*100)</f>
        <v>99.90165479203212</v>
      </c>
      <c r="G489" s="24">
        <f t="shared" si="27"/>
        <v>75.17271559966768</v>
      </c>
      <c r="H489" s="13">
        <f aca="true" t="shared" si="30" ref="H489:H516">+E489-C489</f>
        <v>-444692.2200000286</v>
      </c>
      <c r="J489" s="21"/>
      <c r="K489" s="21"/>
      <c r="L489" s="21"/>
    </row>
    <row r="490" spans="1:12" s="8" customFormat="1" ht="12.75">
      <c r="A490" s="12" t="s">
        <v>7</v>
      </c>
      <c r="B490" s="2" t="s">
        <v>8</v>
      </c>
      <c r="C490" s="33">
        <v>23997.42</v>
      </c>
      <c r="D490" s="33">
        <v>170000</v>
      </c>
      <c r="E490" s="33">
        <v>61691.45</v>
      </c>
      <c r="F490" s="24">
        <f t="shared" si="29"/>
        <v>257.0753439328061</v>
      </c>
      <c r="G490" s="24">
        <f aca="true" t="shared" si="31" ref="G490:G512">IF(D490=0,"x",E490/D490*100)</f>
        <v>36.289088235294116</v>
      </c>
      <c r="H490" s="13">
        <f t="shared" si="30"/>
        <v>37694.03</v>
      </c>
      <c r="J490" s="21"/>
      <c r="K490" s="21"/>
      <c r="L490" s="21"/>
    </row>
    <row r="491" spans="1:12" s="8" customFormat="1" ht="12.75">
      <c r="A491" s="11" t="s">
        <v>304</v>
      </c>
      <c r="B491" s="9" t="s">
        <v>305</v>
      </c>
      <c r="C491" s="32">
        <v>120268634.84</v>
      </c>
      <c r="D491" s="32">
        <v>154520300</v>
      </c>
      <c r="E491" s="32">
        <v>116227871.55</v>
      </c>
      <c r="F491" s="22">
        <f t="shared" si="29"/>
        <v>96.64021854461419</v>
      </c>
      <c r="G491" s="22">
        <f t="shared" si="31"/>
        <v>75.21851274557453</v>
      </c>
      <c r="H491" s="14">
        <f t="shared" si="30"/>
        <v>-4040763.2900000066</v>
      </c>
      <c r="J491" s="21"/>
      <c r="K491" s="21"/>
      <c r="L491" s="21"/>
    </row>
    <row r="492" spans="1:12" s="8" customFormat="1" ht="12.75">
      <c r="A492" s="12" t="s">
        <v>5</v>
      </c>
      <c r="B492" s="2" t="s">
        <v>6</v>
      </c>
      <c r="C492" s="33">
        <v>120268634.84</v>
      </c>
      <c r="D492" s="33">
        <v>154520300</v>
      </c>
      <c r="E492" s="33">
        <v>116227871.55</v>
      </c>
      <c r="F492" s="24">
        <f t="shared" si="29"/>
        <v>96.64021854461419</v>
      </c>
      <c r="G492" s="24">
        <f t="shared" si="31"/>
        <v>75.21851274557453</v>
      </c>
      <c r="H492" s="13">
        <f t="shared" si="30"/>
        <v>-4040763.2900000066</v>
      </c>
      <c r="J492" s="21"/>
      <c r="K492" s="21"/>
      <c r="L492" s="21"/>
    </row>
    <row r="493" spans="1:12" s="8" customFormat="1" ht="12.75">
      <c r="A493" s="11" t="s">
        <v>306</v>
      </c>
      <c r="B493" s="9" t="s">
        <v>307</v>
      </c>
      <c r="C493" s="32">
        <v>142416959.09</v>
      </c>
      <c r="D493" s="32">
        <v>184470220</v>
      </c>
      <c r="E493" s="32">
        <v>134754184.89</v>
      </c>
      <c r="F493" s="22">
        <f t="shared" si="29"/>
        <v>94.61947913439329</v>
      </c>
      <c r="G493" s="22">
        <f t="shared" si="31"/>
        <v>73.0492894137601</v>
      </c>
      <c r="H493" s="14">
        <f t="shared" si="30"/>
        <v>-7662774.200000018</v>
      </c>
      <c r="J493" s="21"/>
      <c r="K493" s="21"/>
      <c r="L493" s="21"/>
    </row>
    <row r="494" spans="1:12" s="8" customFormat="1" ht="12.75">
      <c r="A494" s="12" t="s">
        <v>5</v>
      </c>
      <c r="B494" s="2" t="s">
        <v>6</v>
      </c>
      <c r="C494" s="33">
        <v>142391512.09</v>
      </c>
      <c r="D494" s="33">
        <v>184436220</v>
      </c>
      <c r="E494" s="33">
        <v>134744363.89</v>
      </c>
      <c r="F494" s="24">
        <f t="shared" si="29"/>
        <v>94.62949154218788</v>
      </c>
      <c r="G494" s="24">
        <f t="shared" si="31"/>
        <v>73.05743085062142</v>
      </c>
      <c r="H494" s="13">
        <f t="shared" si="30"/>
        <v>-7647148.200000018</v>
      </c>
      <c r="J494" s="21"/>
      <c r="K494" s="21"/>
      <c r="L494" s="21"/>
    </row>
    <row r="495" spans="1:15" s="8" customFormat="1" ht="12.75">
      <c r="A495" s="12" t="s">
        <v>7</v>
      </c>
      <c r="B495" s="2" t="s">
        <v>8</v>
      </c>
      <c r="C495" s="33">
        <v>25447</v>
      </c>
      <c r="D495" s="33">
        <v>34000</v>
      </c>
      <c r="E495" s="33">
        <v>9821</v>
      </c>
      <c r="F495" s="24">
        <f t="shared" si="29"/>
        <v>38.59394034660274</v>
      </c>
      <c r="G495" s="24">
        <f t="shared" si="31"/>
        <v>28.88529411764706</v>
      </c>
      <c r="H495" s="13">
        <f t="shared" si="30"/>
        <v>-15626</v>
      </c>
      <c r="J495" s="21"/>
      <c r="K495" s="21"/>
      <c r="L495" s="21"/>
      <c r="M495" s="21"/>
      <c r="N495" s="21"/>
      <c r="O495" s="21"/>
    </row>
    <row r="496" spans="1:12" s="8" customFormat="1" ht="12.75">
      <c r="A496" s="11" t="s">
        <v>308</v>
      </c>
      <c r="B496" s="9" t="s">
        <v>309</v>
      </c>
      <c r="C496" s="32">
        <v>14725549.7</v>
      </c>
      <c r="D496" s="32">
        <v>20983750</v>
      </c>
      <c r="E496" s="32">
        <v>15168987.75</v>
      </c>
      <c r="F496" s="22">
        <f t="shared" si="29"/>
        <v>103.0113514200424</v>
      </c>
      <c r="G496" s="22">
        <f t="shared" si="31"/>
        <v>72.2892130815512</v>
      </c>
      <c r="H496" s="14">
        <f t="shared" si="30"/>
        <v>443438.05000000075</v>
      </c>
      <c r="J496" s="21"/>
      <c r="K496" s="21"/>
      <c r="L496" s="21"/>
    </row>
    <row r="497" spans="1:12" s="8" customFormat="1" ht="12.75">
      <c r="A497" s="12" t="s">
        <v>5</v>
      </c>
      <c r="B497" s="2" t="s">
        <v>6</v>
      </c>
      <c r="C497" s="33">
        <v>14725549.7</v>
      </c>
      <c r="D497" s="33">
        <v>20983750</v>
      </c>
      <c r="E497" s="33">
        <v>15168987.75</v>
      </c>
      <c r="F497" s="24">
        <f t="shared" si="29"/>
        <v>103.0113514200424</v>
      </c>
      <c r="G497" s="24">
        <f t="shared" si="31"/>
        <v>72.2892130815512</v>
      </c>
      <c r="H497" s="13">
        <f t="shared" si="30"/>
        <v>443438.05000000075</v>
      </c>
      <c r="J497" s="21"/>
      <c r="K497" s="21"/>
      <c r="L497" s="21"/>
    </row>
    <row r="498" spans="1:12" s="8" customFormat="1" ht="12.75">
      <c r="A498" s="10" t="s">
        <v>310</v>
      </c>
      <c r="B498" s="7" t="s">
        <v>311</v>
      </c>
      <c r="C498" s="41">
        <v>6082940.37</v>
      </c>
      <c r="D498" s="41">
        <v>9940253</v>
      </c>
      <c r="E498" s="41">
        <v>6646718.03</v>
      </c>
      <c r="F498" s="42">
        <f t="shared" si="29"/>
        <v>109.26817666634467</v>
      </c>
      <c r="G498" s="42">
        <f t="shared" si="31"/>
        <v>66.8666887050058</v>
      </c>
      <c r="H498" s="43">
        <f t="shared" si="30"/>
        <v>563777.6600000001</v>
      </c>
      <c r="J498" s="21"/>
      <c r="K498" s="21"/>
      <c r="L498" s="21"/>
    </row>
    <row r="499" spans="1:15" s="8" customFormat="1" ht="12.75">
      <c r="A499" s="11" t="s">
        <v>312</v>
      </c>
      <c r="B499" s="9" t="s">
        <v>313</v>
      </c>
      <c r="C499" s="32">
        <v>6082940.37</v>
      </c>
      <c r="D499" s="32">
        <v>9940253</v>
      </c>
      <c r="E499" s="32">
        <v>6646718.03</v>
      </c>
      <c r="F499" s="22">
        <f t="shared" si="29"/>
        <v>109.26817666634467</v>
      </c>
      <c r="G499" s="22">
        <f t="shared" si="31"/>
        <v>66.8666887050058</v>
      </c>
      <c r="H499" s="14">
        <f t="shared" si="30"/>
        <v>563777.6600000001</v>
      </c>
      <c r="J499" s="21"/>
      <c r="K499" s="21"/>
      <c r="L499" s="21"/>
      <c r="M499" s="21"/>
      <c r="N499" s="21"/>
      <c r="O499" s="21"/>
    </row>
    <row r="500" spans="1:12" s="8" customFormat="1" ht="12.75">
      <c r="A500" s="12" t="s">
        <v>5</v>
      </c>
      <c r="B500" s="2" t="s">
        <v>6</v>
      </c>
      <c r="C500" s="33">
        <v>6082007.57</v>
      </c>
      <c r="D500" s="33">
        <v>9567619</v>
      </c>
      <c r="E500" s="33">
        <v>6556326.53</v>
      </c>
      <c r="F500" s="24">
        <f t="shared" si="29"/>
        <v>107.79872360467976</v>
      </c>
      <c r="G500" s="24">
        <f t="shared" si="31"/>
        <v>68.52620834922462</v>
      </c>
      <c r="H500" s="13">
        <f t="shared" si="30"/>
        <v>474318.95999999996</v>
      </c>
      <c r="J500" s="21"/>
      <c r="K500" s="21"/>
      <c r="L500" s="21"/>
    </row>
    <row r="501" spans="1:12" s="8" customFormat="1" ht="12.75">
      <c r="A501" s="12" t="s">
        <v>7</v>
      </c>
      <c r="B501" s="2" t="s">
        <v>8</v>
      </c>
      <c r="C501" s="33">
        <v>932.8</v>
      </c>
      <c r="D501" s="33">
        <v>372634</v>
      </c>
      <c r="E501" s="33">
        <v>90391.5</v>
      </c>
      <c r="F501" s="24">
        <f t="shared" si="29"/>
        <v>9690.34090909091</v>
      </c>
      <c r="G501" s="24">
        <f t="shared" si="31"/>
        <v>24.257448327313128</v>
      </c>
      <c r="H501" s="13">
        <f t="shared" si="30"/>
        <v>89458.7</v>
      </c>
      <c r="J501" s="21"/>
      <c r="K501" s="21"/>
      <c r="L501" s="21"/>
    </row>
    <row r="502" spans="1:12" s="8" customFormat="1" ht="12.75">
      <c r="A502" s="10" t="s">
        <v>314</v>
      </c>
      <c r="B502" s="7" t="s">
        <v>315</v>
      </c>
      <c r="C502" s="41">
        <v>3573238.18</v>
      </c>
      <c r="D502" s="41">
        <v>4996000</v>
      </c>
      <c r="E502" s="41">
        <v>3439944.82</v>
      </c>
      <c r="F502" s="42">
        <f t="shared" si="29"/>
        <v>96.26967603933974</v>
      </c>
      <c r="G502" s="42">
        <f t="shared" si="31"/>
        <v>68.85397958366694</v>
      </c>
      <c r="H502" s="43">
        <f t="shared" si="30"/>
        <v>-133293.36000000034</v>
      </c>
      <c r="J502" s="21"/>
      <c r="K502" s="21"/>
      <c r="L502" s="21"/>
    </row>
    <row r="503" spans="1:15" s="8" customFormat="1" ht="12.75">
      <c r="A503" s="11" t="s">
        <v>316</v>
      </c>
      <c r="B503" s="9" t="s">
        <v>317</v>
      </c>
      <c r="C503" s="32">
        <v>3573238.18</v>
      </c>
      <c r="D503" s="32">
        <v>4996000</v>
      </c>
      <c r="E503" s="32">
        <v>3439944.82</v>
      </c>
      <c r="F503" s="22">
        <f t="shared" si="29"/>
        <v>96.26967603933974</v>
      </c>
      <c r="G503" s="22">
        <f t="shared" si="31"/>
        <v>68.85397958366694</v>
      </c>
      <c r="H503" s="14">
        <f t="shared" si="30"/>
        <v>-133293.36000000034</v>
      </c>
      <c r="J503" s="21"/>
      <c r="K503" s="21"/>
      <c r="L503" s="21"/>
      <c r="M503" s="21"/>
      <c r="N503" s="21"/>
      <c r="O503" s="21"/>
    </row>
    <row r="504" spans="1:12" s="8" customFormat="1" ht="12.75">
      <c r="A504" s="12" t="s">
        <v>5</v>
      </c>
      <c r="B504" s="2" t="s">
        <v>6</v>
      </c>
      <c r="C504" s="33">
        <v>3562872.18</v>
      </c>
      <c r="D504" s="33">
        <v>4838825</v>
      </c>
      <c r="E504" s="33">
        <v>3298150.02</v>
      </c>
      <c r="F504" s="24">
        <f t="shared" si="29"/>
        <v>92.56997875236715</v>
      </c>
      <c r="G504" s="24">
        <f t="shared" si="31"/>
        <v>68.16014259660145</v>
      </c>
      <c r="H504" s="13">
        <f t="shared" si="30"/>
        <v>-264722.16000000015</v>
      </c>
      <c r="J504" s="21"/>
      <c r="K504" s="21"/>
      <c r="L504" s="21"/>
    </row>
    <row r="505" spans="1:12" s="8" customFormat="1" ht="12.75">
      <c r="A505" s="12" t="s">
        <v>7</v>
      </c>
      <c r="B505" s="2" t="s">
        <v>8</v>
      </c>
      <c r="C505" s="33">
        <v>10366</v>
      </c>
      <c r="D505" s="33">
        <v>157175</v>
      </c>
      <c r="E505" s="33">
        <v>141794.8</v>
      </c>
      <c r="F505" s="24">
        <f t="shared" si="29"/>
        <v>1367.8834651746092</v>
      </c>
      <c r="G505" s="24">
        <f t="shared" si="31"/>
        <v>90.21460155877207</v>
      </c>
      <c r="H505" s="13">
        <f t="shared" si="30"/>
        <v>131428.8</v>
      </c>
      <c r="J505" s="21"/>
      <c r="K505" s="21"/>
      <c r="L505" s="21"/>
    </row>
    <row r="506" spans="1:12" s="8" customFormat="1" ht="12.75">
      <c r="A506" s="10" t="s">
        <v>318</v>
      </c>
      <c r="B506" s="7" t="s">
        <v>319</v>
      </c>
      <c r="C506" s="41">
        <v>1952036.47</v>
      </c>
      <c r="D506" s="41">
        <v>4219991</v>
      </c>
      <c r="E506" s="41">
        <v>2339692.88</v>
      </c>
      <c r="F506" s="42">
        <f t="shared" si="29"/>
        <v>119.85907619850975</v>
      </c>
      <c r="G506" s="42">
        <f t="shared" si="31"/>
        <v>55.44307748523634</v>
      </c>
      <c r="H506" s="43">
        <f t="shared" si="30"/>
        <v>387656.4099999999</v>
      </c>
      <c r="J506" s="21"/>
      <c r="K506" s="21"/>
      <c r="L506" s="21"/>
    </row>
    <row r="507" spans="1:15" s="8" customFormat="1" ht="12.75">
      <c r="A507" s="11" t="s">
        <v>320</v>
      </c>
      <c r="B507" s="9" t="s">
        <v>321</v>
      </c>
      <c r="C507" s="32">
        <v>1952036.47</v>
      </c>
      <c r="D507" s="32">
        <v>4219991</v>
      </c>
      <c r="E507" s="32">
        <v>2339692.88</v>
      </c>
      <c r="F507" s="22">
        <f t="shared" si="29"/>
        <v>119.85907619850975</v>
      </c>
      <c r="G507" s="22">
        <f t="shared" si="31"/>
        <v>55.44307748523634</v>
      </c>
      <c r="H507" s="14">
        <f t="shared" si="30"/>
        <v>387656.4099999999</v>
      </c>
      <c r="J507" s="21"/>
      <c r="K507" s="21"/>
      <c r="L507" s="21"/>
      <c r="M507" s="21"/>
      <c r="N507" s="21"/>
      <c r="O507" s="21"/>
    </row>
    <row r="508" spans="1:12" s="8" customFormat="1" ht="12.75">
      <c r="A508" s="12" t="s">
        <v>5</v>
      </c>
      <c r="B508" s="2" t="s">
        <v>6</v>
      </c>
      <c r="C508" s="33">
        <v>1935994.92</v>
      </c>
      <c r="D508" s="33">
        <v>4174991</v>
      </c>
      <c r="E508" s="33">
        <v>2339692.88</v>
      </c>
      <c r="F508" s="24">
        <f t="shared" si="29"/>
        <v>120.85222207091329</v>
      </c>
      <c r="G508" s="24">
        <f t="shared" si="31"/>
        <v>56.0406688301843</v>
      </c>
      <c r="H508" s="13">
        <f t="shared" si="30"/>
        <v>403697.95999999996</v>
      </c>
      <c r="J508" s="21"/>
      <c r="K508" s="21"/>
      <c r="L508" s="21"/>
    </row>
    <row r="509" spans="1:12" s="8" customFormat="1" ht="12.75">
      <c r="A509" s="12" t="s">
        <v>7</v>
      </c>
      <c r="B509" s="2" t="s">
        <v>8</v>
      </c>
      <c r="C509" s="33">
        <v>16041.55</v>
      </c>
      <c r="D509" s="33">
        <v>45000</v>
      </c>
      <c r="E509" s="33"/>
      <c r="F509" s="24">
        <f t="shared" si="29"/>
        <v>0</v>
      </c>
      <c r="G509" s="24">
        <f t="shared" si="31"/>
        <v>0</v>
      </c>
      <c r="H509" s="13">
        <f t="shared" si="30"/>
        <v>-16041.55</v>
      </c>
      <c r="J509" s="21"/>
      <c r="K509" s="21"/>
      <c r="L509" s="21"/>
    </row>
    <row r="510" spans="1:12" s="8" customFormat="1" ht="12.75">
      <c r="A510" s="10" t="s">
        <v>322</v>
      </c>
      <c r="B510" s="7" t="s">
        <v>323</v>
      </c>
      <c r="C510" s="41">
        <v>2158007.37</v>
      </c>
      <c r="D510" s="41">
        <v>3379000</v>
      </c>
      <c r="E510" s="41">
        <v>2220986.22</v>
      </c>
      <c r="F510" s="42">
        <f t="shared" si="29"/>
        <v>102.91837974584861</v>
      </c>
      <c r="G510" s="42">
        <f t="shared" si="31"/>
        <v>65.72909795797574</v>
      </c>
      <c r="H510" s="43">
        <f t="shared" si="30"/>
        <v>62978.85000000009</v>
      </c>
      <c r="J510" s="21"/>
      <c r="K510" s="21"/>
      <c r="L510" s="21"/>
    </row>
    <row r="511" spans="1:15" s="8" customFormat="1" ht="12.75">
      <c r="A511" s="11" t="s">
        <v>324</v>
      </c>
      <c r="B511" s="9" t="s">
        <v>325</v>
      </c>
      <c r="C511" s="32">
        <v>2158007.37</v>
      </c>
      <c r="D511" s="32">
        <v>3379000</v>
      </c>
      <c r="E511" s="32">
        <v>2220986.22</v>
      </c>
      <c r="F511" s="22">
        <f t="shared" si="29"/>
        <v>102.91837974584861</v>
      </c>
      <c r="G511" s="22">
        <f t="shared" si="31"/>
        <v>65.72909795797574</v>
      </c>
      <c r="H511" s="14">
        <f t="shared" si="30"/>
        <v>62978.85000000009</v>
      </c>
      <c r="J511" s="21"/>
      <c r="K511" s="21"/>
      <c r="L511" s="21"/>
      <c r="M511" s="21"/>
      <c r="N511" s="21"/>
      <c r="O511" s="21"/>
    </row>
    <row r="512" spans="1:12" s="8" customFormat="1" ht="12.75">
      <c r="A512" s="12" t="s">
        <v>5</v>
      </c>
      <c r="B512" s="2" t="s">
        <v>6</v>
      </c>
      <c r="C512" s="33">
        <v>2109007.37</v>
      </c>
      <c r="D512" s="33">
        <v>3330000</v>
      </c>
      <c r="E512" s="33">
        <v>2176486.22</v>
      </c>
      <c r="F512" s="24">
        <f t="shared" si="29"/>
        <v>103.19955496409669</v>
      </c>
      <c r="G512" s="24">
        <f t="shared" si="31"/>
        <v>65.35994654654655</v>
      </c>
      <c r="H512" s="13">
        <f t="shared" si="30"/>
        <v>67478.8500000001</v>
      </c>
      <c r="J512" s="21"/>
      <c r="K512" s="21"/>
      <c r="L512" s="21"/>
    </row>
    <row r="513" spans="1:12" s="8" customFormat="1" ht="12.75">
      <c r="A513" s="12" t="s">
        <v>7</v>
      </c>
      <c r="B513" s="2" t="s">
        <v>8</v>
      </c>
      <c r="C513" s="33">
        <v>49000</v>
      </c>
      <c r="D513" s="33">
        <v>49000</v>
      </c>
      <c r="E513" s="33">
        <v>44500</v>
      </c>
      <c r="F513" s="24">
        <f t="shared" si="29"/>
        <v>90.81632653061224</v>
      </c>
      <c r="G513" s="24">
        <f>IF(D513=0,"x",E513/D513*100)</f>
        <v>90.81632653061224</v>
      </c>
      <c r="H513" s="13">
        <f t="shared" si="30"/>
        <v>-4500</v>
      </c>
      <c r="J513" s="21"/>
      <c r="K513" s="21"/>
      <c r="L513" s="21"/>
    </row>
    <row r="514" spans="1:12" s="8" customFormat="1" ht="12.75">
      <c r="A514" s="10" t="s">
        <v>326</v>
      </c>
      <c r="B514" s="7" t="s">
        <v>327</v>
      </c>
      <c r="C514" s="41">
        <v>62193069.67</v>
      </c>
      <c r="D514" s="41">
        <v>101830878</v>
      </c>
      <c r="E514" s="41">
        <v>64400809.33</v>
      </c>
      <c r="F514" s="42">
        <f t="shared" si="29"/>
        <v>103.54981619610415</v>
      </c>
      <c r="G514" s="42">
        <f>IF(D514=0,"x",E514/D514*100)</f>
        <v>63.242908825749296</v>
      </c>
      <c r="H514" s="43">
        <f t="shared" si="30"/>
        <v>2207739.6599999964</v>
      </c>
      <c r="J514" s="21"/>
      <c r="K514" s="21"/>
      <c r="L514" s="21"/>
    </row>
    <row r="515" spans="1:15" s="8" customFormat="1" ht="12.75">
      <c r="A515" s="11" t="s">
        <v>328</v>
      </c>
      <c r="B515" s="9" t="s">
        <v>329</v>
      </c>
      <c r="C515" s="32">
        <v>62193069.67</v>
      </c>
      <c r="D515" s="32">
        <v>101830878</v>
      </c>
      <c r="E515" s="32">
        <v>64400809.33</v>
      </c>
      <c r="F515" s="22">
        <f t="shared" si="29"/>
        <v>103.54981619610415</v>
      </c>
      <c r="G515" s="22">
        <f>IF(D515=0,"x",E515/D515*100)</f>
        <v>63.242908825749296</v>
      </c>
      <c r="H515" s="14">
        <f t="shared" si="30"/>
        <v>2207739.6599999964</v>
      </c>
      <c r="J515" s="21"/>
      <c r="K515" s="21"/>
      <c r="L515" s="21"/>
      <c r="M515" s="21"/>
      <c r="N515" s="21"/>
      <c r="O515" s="21"/>
    </row>
    <row r="516" spans="1:12" s="8" customFormat="1" ht="12.75">
      <c r="A516" s="12" t="s">
        <v>5</v>
      </c>
      <c r="B516" s="2" t="s">
        <v>6</v>
      </c>
      <c r="C516" s="33">
        <v>62032796.97</v>
      </c>
      <c r="D516" s="33">
        <v>99900148</v>
      </c>
      <c r="E516" s="33">
        <v>63577720.22</v>
      </c>
      <c r="F516" s="24">
        <f t="shared" si="29"/>
        <v>102.49049426345735</v>
      </c>
      <c r="G516" s="24">
        <f>IF(D516=0,"x",E516/D516*100)</f>
        <v>63.641267298222616</v>
      </c>
      <c r="H516" s="13">
        <f t="shared" si="30"/>
        <v>1544923.25</v>
      </c>
      <c r="J516" s="21"/>
      <c r="K516" s="21"/>
      <c r="L516" s="21"/>
    </row>
    <row r="517" spans="1:12" s="8" customFormat="1" ht="12.75">
      <c r="A517" s="12" t="s">
        <v>7</v>
      </c>
      <c r="B517" s="2" t="s">
        <v>8</v>
      </c>
      <c r="C517" s="33">
        <v>160272.7</v>
      </c>
      <c r="D517" s="33">
        <v>1930730</v>
      </c>
      <c r="E517" s="33">
        <v>823089.11</v>
      </c>
      <c r="F517" s="24">
        <f aca="true" t="shared" si="32" ref="F517:F537">IF(C517=0,"x",E517/C517*100)</f>
        <v>513.5554027604202</v>
      </c>
      <c r="G517" s="24">
        <f aca="true" t="shared" si="33" ref="G517:G537">IF(D517=0,"x",E517/D517*100)</f>
        <v>42.63097947408493</v>
      </c>
      <c r="H517" s="13">
        <f aca="true" t="shared" si="34" ref="H517:H537">+E517-C517</f>
        <v>662816.4099999999</v>
      </c>
      <c r="J517" s="21"/>
      <c r="K517" s="21"/>
      <c r="L517" s="21"/>
    </row>
    <row r="518" spans="1:12" s="8" customFormat="1" ht="12.75">
      <c r="A518" s="10" t="s">
        <v>330</v>
      </c>
      <c r="B518" s="7" t="s">
        <v>331</v>
      </c>
      <c r="C518" s="41">
        <v>37123225.48</v>
      </c>
      <c r="D518" s="41">
        <v>50014000</v>
      </c>
      <c r="E518" s="41">
        <v>36954897.32</v>
      </c>
      <c r="F518" s="42">
        <f t="shared" si="32"/>
        <v>99.54656914149153</v>
      </c>
      <c r="G518" s="42">
        <f t="shared" si="33"/>
        <v>73.88910569040668</v>
      </c>
      <c r="H518" s="43">
        <f t="shared" si="34"/>
        <v>-168328.15999999642</v>
      </c>
      <c r="J518" s="21"/>
      <c r="K518" s="21"/>
      <c r="L518" s="21"/>
    </row>
    <row r="519" spans="1:15" s="8" customFormat="1" ht="12.75">
      <c r="A519" s="11" t="s">
        <v>332</v>
      </c>
      <c r="B519" s="9" t="s">
        <v>333</v>
      </c>
      <c r="C519" s="32">
        <v>37123225.48</v>
      </c>
      <c r="D519" s="32">
        <v>50014000</v>
      </c>
      <c r="E519" s="32">
        <v>36954897.32</v>
      </c>
      <c r="F519" s="22">
        <f t="shared" si="32"/>
        <v>99.54656914149153</v>
      </c>
      <c r="G519" s="22">
        <f t="shared" si="33"/>
        <v>73.88910569040668</v>
      </c>
      <c r="H519" s="14">
        <f t="shared" si="34"/>
        <v>-168328.15999999642</v>
      </c>
      <c r="J519" s="21"/>
      <c r="K519" s="21"/>
      <c r="L519" s="21"/>
      <c r="M519" s="21"/>
      <c r="N519" s="21"/>
      <c r="O519" s="21"/>
    </row>
    <row r="520" spans="1:12" s="8" customFormat="1" ht="12.75">
      <c r="A520" s="12" t="s">
        <v>5</v>
      </c>
      <c r="B520" s="2" t="s">
        <v>6</v>
      </c>
      <c r="C520" s="33">
        <v>36533120.6</v>
      </c>
      <c r="D520" s="33">
        <v>49863000</v>
      </c>
      <c r="E520" s="33">
        <v>36822873.22</v>
      </c>
      <c r="F520" s="24">
        <f t="shared" si="32"/>
        <v>100.7931231037515</v>
      </c>
      <c r="G520" s="24">
        <f t="shared" si="33"/>
        <v>73.84809020716764</v>
      </c>
      <c r="H520" s="13">
        <f t="shared" si="34"/>
        <v>289752.6199999973</v>
      </c>
      <c r="J520" s="21"/>
      <c r="K520" s="21"/>
      <c r="L520" s="21"/>
    </row>
    <row r="521" spans="1:12" s="8" customFormat="1" ht="12.75">
      <c r="A521" s="12" t="s">
        <v>7</v>
      </c>
      <c r="B521" s="2" t="s">
        <v>8</v>
      </c>
      <c r="C521" s="33">
        <v>590104.88</v>
      </c>
      <c r="D521" s="33">
        <v>151000</v>
      </c>
      <c r="E521" s="33">
        <v>132024.1</v>
      </c>
      <c r="F521" s="24">
        <f t="shared" si="32"/>
        <v>22.372989018494476</v>
      </c>
      <c r="G521" s="24">
        <f t="shared" si="33"/>
        <v>87.43317880794702</v>
      </c>
      <c r="H521" s="13">
        <f t="shared" si="34"/>
        <v>-458080.78</v>
      </c>
      <c r="J521" s="21"/>
      <c r="K521" s="21"/>
      <c r="L521" s="21"/>
    </row>
    <row r="522" spans="1:12" s="8" customFormat="1" ht="25.5">
      <c r="A522" s="10" t="s">
        <v>334</v>
      </c>
      <c r="B522" s="7" t="s">
        <v>335</v>
      </c>
      <c r="C522" s="41">
        <v>5476832.35</v>
      </c>
      <c r="D522" s="41">
        <v>8430000</v>
      </c>
      <c r="E522" s="41">
        <v>5204850.76</v>
      </c>
      <c r="F522" s="42">
        <f t="shared" si="32"/>
        <v>95.03396173885075</v>
      </c>
      <c r="G522" s="42">
        <f t="shared" si="33"/>
        <v>61.74200189798339</v>
      </c>
      <c r="H522" s="43">
        <f t="shared" si="34"/>
        <v>-271981.58999999985</v>
      </c>
      <c r="J522" s="21"/>
      <c r="K522" s="21"/>
      <c r="L522" s="21"/>
    </row>
    <row r="523" spans="1:15" s="8" customFormat="1" ht="12.75">
      <c r="A523" s="11" t="s">
        <v>336</v>
      </c>
      <c r="B523" s="9" t="s">
        <v>337</v>
      </c>
      <c r="C523" s="32">
        <v>5476832.35</v>
      </c>
      <c r="D523" s="32">
        <v>8430000</v>
      </c>
      <c r="E523" s="32">
        <v>5204850.76</v>
      </c>
      <c r="F523" s="22">
        <f t="shared" si="32"/>
        <v>95.03396173885075</v>
      </c>
      <c r="G523" s="22">
        <f t="shared" si="33"/>
        <v>61.74200189798339</v>
      </c>
      <c r="H523" s="14">
        <f t="shared" si="34"/>
        <v>-271981.58999999985</v>
      </c>
      <c r="J523" s="21"/>
      <c r="K523" s="21"/>
      <c r="L523" s="21"/>
      <c r="M523" s="21"/>
      <c r="N523" s="21"/>
      <c r="O523" s="21"/>
    </row>
    <row r="524" spans="1:15" s="8" customFormat="1" ht="12.75">
      <c r="A524" s="12" t="s">
        <v>5</v>
      </c>
      <c r="B524" s="2" t="s">
        <v>6</v>
      </c>
      <c r="C524" s="33">
        <v>5441855.78</v>
      </c>
      <c r="D524" s="33">
        <v>8323000</v>
      </c>
      <c r="E524" s="33">
        <v>5170930.37</v>
      </c>
      <c r="F524" s="24">
        <f t="shared" si="32"/>
        <v>95.02145185479355</v>
      </c>
      <c r="G524" s="24">
        <f t="shared" si="33"/>
        <v>62.128203412231166</v>
      </c>
      <c r="H524" s="13">
        <f t="shared" si="34"/>
        <v>-270925.41000000015</v>
      </c>
      <c r="J524" s="21"/>
      <c r="K524" s="21"/>
      <c r="L524" s="21"/>
      <c r="M524" s="21"/>
      <c r="N524" s="21"/>
      <c r="O524" s="21"/>
    </row>
    <row r="525" spans="1:15" s="8" customFormat="1" ht="12.75">
      <c r="A525" s="12" t="s">
        <v>7</v>
      </c>
      <c r="B525" s="2" t="s">
        <v>8</v>
      </c>
      <c r="C525" s="33">
        <v>34976.57</v>
      </c>
      <c r="D525" s="33">
        <v>107000</v>
      </c>
      <c r="E525" s="33">
        <v>33920.39</v>
      </c>
      <c r="F525" s="24">
        <f t="shared" si="32"/>
        <v>96.98032139801015</v>
      </c>
      <c r="G525" s="24">
        <f t="shared" si="33"/>
        <v>31.701299065420564</v>
      </c>
      <c r="H525" s="13">
        <f t="shared" si="34"/>
        <v>-1056.1800000000003</v>
      </c>
      <c r="J525" s="21"/>
      <c r="K525" s="21"/>
      <c r="L525" s="21"/>
      <c r="M525" s="21"/>
      <c r="N525" s="21"/>
      <c r="O525" s="21"/>
    </row>
    <row r="526" spans="1:15" s="8" customFormat="1" ht="12.75">
      <c r="A526" s="10" t="s">
        <v>338</v>
      </c>
      <c r="B526" s="7" t="s">
        <v>339</v>
      </c>
      <c r="C526" s="41">
        <v>15088387.48</v>
      </c>
      <c r="D526" s="41">
        <v>24791000</v>
      </c>
      <c r="E526" s="41">
        <v>15270792.5</v>
      </c>
      <c r="F526" s="42">
        <f t="shared" si="32"/>
        <v>101.20890996630212</v>
      </c>
      <c r="G526" s="42">
        <f t="shared" si="33"/>
        <v>61.5981303698923</v>
      </c>
      <c r="H526" s="43">
        <f t="shared" si="34"/>
        <v>182405.01999999955</v>
      </c>
      <c r="J526" s="21"/>
      <c r="K526" s="21"/>
      <c r="L526" s="21"/>
      <c r="M526" s="21"/>
      <c r="N526" s="21"/>
      <c r="O526" s="21"/>
    </row>
    <row r="527" spans="1:12" s="8" customFormat="1" ht="25.5">
      <c r="A527" s="10" t="s">
        <v>340</v>
      </c>
      <c r="B527" s="7" t="s">
        <v>341</v>
      </c>
      <c r="C527" s="41">
        <v>10876289.3</v>
      </c>
      <c r="D527" s="41">
        <v>26728000</v>
      </c>
      <c r="E527" s="41">
        <v>9856993.02</v>
      </c>
      <c r="F527" s="42">
        <f t="shared" si="32"/>
        <v>90.62827172131215</v>
      </c>
      <c r="G527" s="42">
        <f t="shared" si="33"/>
        <v>36.878902349595926</v>
      </c>
      <c r="H527" s="43">
        <f t="shared" si="34"/>
        <v>-1019296.2800000012</v>
      </c>
      <c r="J527" s="21"/>
      <c r="K527" s="21"/>
      <c r="L527" s="21"/>
    </row>
    <row r="528" spans="1:12" s="8" customFormat="1" ht="12.75">
      <c r="A528" s="10" t="s">
        <v>342</v>
      </c>
      <c r="B528" s="7" t="s">
        <v>343</v>
      </c>
      <c r="C528" s="41">
        <v>7286084.66</v>
      </c>
      <c r="D528" s="41">
        <v>12799000</v>
      </c>
      <c r="E528" s="41">
        <v>8768313.95</v>
      </c>
      <c r="F528" s="42">
        <f t="shared" si="32"/>
        <v>120.34328942315638</v>
      </c>
      <c r="G528" s="42">
        <f t="shared" si="33"/>
        <v>68.50780490663333</v>
      </c>
      <c r="H528" s="43">
        <f t="shared" si="34"/>
        <v>1482229.289999999</v>
      </c>
      <c r="J528" s="21"/>
      <c r="K528" s="21"/>
      <c r="L528" s="21"/>
    </row>
    <row r="529" spans="1:12" s="8" customFormat="1" ht="12.75">
      <c r="A529" s="10" t="s">
        <v>344</v>
      </c>
      <c r="B529" s="7" t="s">
        <v>345</v>
      </c>
      <c r="C529" s="41">
        <v>3633057.64</v>
      </c>
      <c r="D529" s="41">
        <v>5569000</v>
      </c>
      <c r="E529" s="41">
        <v>3945178.35</v>
      </c>
      <c r="F529" s="42">
        <f t="shared" si="32"/>
        <v>108.5911301423778</v>
      </c>
      <c r="G529" s="42">
        <f t="shared" si="33"/>
        <v>70.84177320883462</v>
      </c>
      <c r="H529" s="43">
        <f t="shared" si="34"/>
        <v>312120.70999999996</v>
      </c>
      <c r="J529" s="21"/>
      <c r="K529" s="21"/>
      <c r="L529" s="21"/>
    </row>
    <row r="530" spans="1:15" s="8" customFormat="1" ht="12.75">
      <c r="A530" s="11" t="s">
        <v>346</v>
      </c>
      <c r="B530" s="9" t="s">
        <v>347</v>
      </c>
      <c r="C530" s="32">
        <v>3633057.64</v>
      </c>
      <c r="D530" s="32">
        <v>5569000</v>
      </c>
      <c r="E530" s="32">
        <v>3945178.35</v>
      </c>
      <c r="F530" s="22">
        <f t="shared" si="32"/>
        <v>108.5911301423778</v>
      </c>
      <c r="G530" s="22">
        <f t="shared" si="33"/>
        <v>70.84177320883462</v>
      </c>
      <c r="H530" s="14">
        <f t="shared" si="34"/>
        <v>312120.70999999996</v>
      </c>
      <c r="J530" s="21"/>
      <c r="K530" s="21"/>
      <c r="L530" s="21"/>
      <c r="M530" s="21"/>
      <c r="N530" s="21"/>
      <c r="O530" s="21"/>
    </row>
    <row r="531" spans="1:12" s="8" customFormat="1" ht="12.75">
      <c r="A531" s="12" t="s">
        <v>5</v>
      </c>
      <c r="B531" s="2" t="s">
        <v>6</v>
      </c>
      <c r="C531" s="33">
        <v>3585976.39</v>
      </c>
      <c r="D531" s="33">
        <v>5365448</v>
      </c>
      <c r="E531" s="33">
        <v>3761533.76</v>
      </c>
      <c r="F531" s="24">
        <f t="shared" si="32"/>
        <v>104.89566441345141</v>
      </c>
      <c r="G531" s="24">
        <f t="shared" si="33"/>
        <v>70.10661104161292</v>
      </c>
      <c r="H531" s="13">
        <f t="shared" si="34"/>
        <v>175557.36999999965</v>
      </c>
      <c r="J531" s="21"/>
      <c r="K531" s="21"/>
      <c r="L531" s="21"/>
    </row>
    <row r="532" spans="1:12" s="8" customFormat="1" ht="12.75">
      <c r="A532" s="12" t="s">
        <v>7</v>
      </c>
      <c r="B532" s="2" t="s">
        <v>8</v>
      </c>
      <c r="C532" s="33">
        <v>47081.25</v>
      </c>
      <c r="D532" s="33">
        <v>203552</v>
      </c>
      <c r="E532" s="33">
        <v>183644.59</v>
      </c>
      <c r="F532" s="24">
        <f t="shared" si="32"/>
        <v>390.0588663215186</v>
      </c>
      <c r="G532" s="24">
        <f t="shared" si="33"/>
        <v>90.21998801289105</v>
      </c>
      <c r="H532" s="13">
        <f t="shared" si="34"/>
        <v>136563.34</v>
      </c>
      <c r="J532" s="21"/>
      <c r="K532" s="21"/>
      <c r="L532" s="21"/>
    </row>
    <row r="533" spans="1:12" s="8" customFormat="1" ht="12.75">
      <c r="A533" s="10" t="s">
        <v>348</v>
      </c>
      <c r="B533" s="7" t="s">
        <v>349</v>
      </c>
      <c r="C533" s="41">
        <v>6644318.84</v>
      </c>
      <c r="D533" s="41">
        <v>9375000</v>
      </c>
      <c r="E533" s="41">
        <v>7141345.63</v>
      </c>
      <c r="F533" s="42">
        <f t="shared" si="32"/>
        <v>107.48047771289674</v>
      </c>
      <c r="G533" s="42">
        <f t="shared" si="33"/>
        <v>76.17435338666667</v>
      </c>
      <c r="H533" s="43">
        <f t="shared" si="34"/>
        <v>497026.79000000004</v>
      </c>
      <c r="J533" s="21"/>
      <c r="K533" s="21"/>
      <c r="L533" s="21"/>
    </row>
    <row r="534" spans="1:15" s="8" customFormat="1" ht="12.75">
      <c r="A534" s="11" t="s">
        <v>350</v>
      </c>
      <c r="B534" s="9" t="s">
        <v>351</v>
      </c>
      <c r="C534" s="32">
        <v>6644318.84</v>
      </c>
      <c r="D534" s="32">
        <v>9375000</v>
      </c>
      <c r="E534" s="32">
        <v>7141345.63</v>
      </c>
      <c r="F534" s="22">
        <f t="shared" si="32"/>
        <v>107.48047771289674</v>
      </c>
      <c r="G534" s="22">
        <f t="shared" si="33"/>
        <v>76.17435338666667</v>
      </c>
      <c r="H534" s="14">
        <f t="shared" si="34"/>
        <v>497026.79000000004</v>
      </c>
      <c r="J534" s="21"/>
      <c r="K534" s="21"/>
      <c r="L534" s="21"/>
      <c r="M534" s="21"/>
      <c r="N534" s="21"/>
      <c r="O534" s="21"/>
    </row>
    <row r="535" spans="1:12" s="8" customFormat="1" ht="12.75">
      <c r="A535" s="12" t="s">
        <v>5</v>
      </c>
      <c r="B535" s="2" t="s">
        <v>6</v>
      </c>
      <c r="C535" s="33">
        <v>6485137.7</v>
      </c>
      <c r="D535" s="33">
        <v>9010877</v>
      </c>
      <c r="E535" s="33">
        <v>7075748.82</v>
      </c>
      <c r="F535" s="24">
        <f t="shared" si="32"/>
        <v>109.10714848815006</v>
      </c>
      <c r="G535" s="24">
        <f t="shared" si="33"/>
        <v>78.52453007626228</v>
      </c>
      <c r="H535" s="13">
        <f t="shared" si="34"/>
        <v>590611.1200000001</v>
      </c>
      <c r="J535" s="21"/>
      <c r="K535" s="21"/>
      <c r="L535" s="21"/>
    </row>
    <row r="536" spans="1:12" s="8" customFormat="1" ht="12.75">
      <c r="A536" s="12" t="s">
        <v>7</v>
      </c>
      <c r="B536" s="2" t="s">
        <v>8</v>
      </c>
      <c r="C536" s="33">
        <v>159181.14</v>
      </c>
      <c r="D536" s="33">
        <v>364123</v>
      </c>
      <c r="E536" s="33">
        <v>65596.81</v>
      </c>
      <c r="F536" s="24">
        <f t="shared" si="32"/>
        <v>41.20890829152247</v>
      </c>
      <c r="G536" s="24">
        <f t="shared" si="33"/>
        <v>18.015014157303987</v>
      </c>
      <c r="H536" s="13">
        <f t="shared" si="34"/>
        <v>-93584.33000000002</v>
      </c>
      <c r="J536" s="21"/>
      <c r="K536" s="21"/>
      <c r="L536" s="21"/>
    </row>
    <row r="537" spans="1:15" s="8" customFormat="1" ht="12.75">
      <c r="A537" s="10" t="s">
        <v>352</v>
      </c>
      <c r="B537" s="7" t="s">
        <v>353</v>
      </c>
      <c r="C537" s="41">
        <v>1459210.04</v>
      </c>
      <c r="D537" s="41">
        <v>0</v>
      </c>
      <c r="E537" s="41"/>
      <c r="F537" s="42">
        <f t="shared" si="32"/>
        <v>0</v>
      </c>
      <c r="G537" s="42" t="str">
        <f t="shared" si="33"/>
        <v>x</v>
      </c>
      <c r="H537" s="43">
        <f t="shared" si="34"/>
        <v>-1459210.04</v>
      </c>
      <c r="J537" s="21"/>
      <c r="K537" s="21"/>
      <c r="L537" s="21"/>
      <c r="M537" s="21"/>
      <c r="N537" s="21"/>
      <c r="O537" s="21"/>
    </row>
    <row r="538" spans="1:12" s="8" customFormat="1" ht="12.75">
      <c r="A538" s="11" t="s">
        <v>354</v>
      </c>
      <c r="B538" s="9" t="s">
        <v>179</v>
      </c>
      <c r="C538" s="32">
        <v>1459210.04</v>
      </c>
      <c r="D538" s="32">
        <v>0</v>
      </c>
      <c r="E538" s="32"/>
      <c r="F538" s="22">
        <f aca="true" t="shared" si="35" ref="F538:F543">IF(C538=0,"x",E538/C538*100)</f>
        <v>0</v>
      </c>
      <c r="G538" s="22" t="str">
        <f aca="true" t="shared" si="36" ref="G538:G543">IF(D538=0,"x",E538/D538*100)</f>
        <v>x</v>
      </c>
      <c r="H538" s="14">
        <f aca="true" t="shared" si="37" ref="H538:H543">+E538-C538</f>
        <v>-1459210.04</v>
      </c>
      <c r="J538" s="21"/>
      <c r="K538" s="21"/>
      <c r="L538" s="21"/>
    </row>
    <row r="539" spans="1:12" s="8" customFormat="1" ht="12.75">
      <c r="A539" s="12" t="s">
        <v>5</v>
      </c>
      <c r="B539" s="2" t="s">
        <v>6</v>
      </c>
      <c r="C539" s="33">
        <v>1459210.04</v>
      </c>
      <c r="D539" s="33">
        <v>0</v>
      </c>
      <c r="E539" s="33"/>
      <c r="F539" s="24">
        <f t="shared" si="35"/>
        <v>0</v>
      </c>
      <c r="G539" s="24" t="str">
        <f t="shared" si="36"/>
        <v>x</v>
      </c>
      <c r="H539" s="13">
        <f t="shared" si="37"/>
        <v>-1459210.04</v>
      </c>
      <c r="J539" s="21"/>
      <c r="K539" s="21"/>
      <c r="L539" s="21"/>
    </row>
    <row r="540" spans="1:12" s="8" customFormat="1" ht="12.75">
      <c r="A540" s="10" t="s">
        <v>372</v>
      </c>
      <c r="B540" s="7" t="s">
        <v>379</v>
      </c>
      <c r="C540" s="41">
        <v>806902.83</v>
      </c>
      <c r="D540" s="41">
        <v>2335000</v>
      </c>
      <c r="E540" s="41">
        <v>1443498.06</v>
      </c>
      <c r="F540" s="42">
        <f t="shared" si="35"/>
        <v>178.8936667876106</v>
      </c>
      <c r="G540" s="42">
        <f t="shared" si="36"/>
        <v>61.820045396145616</v>
      </c>
      <c r="H540" s="43">
        <f t="shared" si="37"/>
        <v>636595.2300000001</v>
      </c>
      <c r="J540" s="21"/>
      <c r="K540" s="21"/>
      <c r="L540" s="21"/>
    </row>
    <row r="541" spans="1:11" ht="12.75">
      <c r="A541" s="11" t="s">
        <v>373</v>
      </c>
      <c r="B541" s="9" t="s">
        <v>380</v>
      </c>
      <c r="C541" s="32">
        <v>806902.83</v>
      </c>
      <c r="D541" s="32">
        <v>2335000</v>
      </c>
      <c r="E541" s="32">
        <v>1443498.06</v>
      </c>
      <c r="F541" s="22">
        <f t="shared" si="35"/>
        <v>178.8936667876106</v>
      </c>
      <c r="G541" s="22">
        <f t="shared" si="36"/>
        <v>61.820045396145616</v>
      </c>
      <c r="H541" s="14">
        <f t="shared" si="37"/>
        <v>636595.2300000001</v>
      </c>
      <c r="J541" s="21"/>
      <c r="K541" s="21"/>
    </row>
    <row r="542" spans="1:11" ht="12.75">
      <c r="A542" s="12" t="s">
        <v>5</v>
      </c>
      <c r="B542" s="2" t="s">
        <v>6</v>
      </c>
      <c r="C542" s="33">
        <v>801902.83</v>
      </c>
      <c r="D542" s="33">
        <v>2260000</v>
      </c>
      <c r="E542" s="33">
        <v>1379240.71</v>
      </c>
      <c r="F542" s="24">
        <f t="shared" si="35"/>
        <v>171.99598983831993</v>
      </c>
      <c r="G542" s="24">
        <f t="shared" si="36"/>
        <v>61.028349999999996</v>
      </c>
      <c r="H542" s="13">
        <f t="shared" si="37"/>
        <v>577337.88</v>
      </c>
      <c r="J542" s="21"/>
      <c r="K542" s="21"/>
    </row>
    <row r="543" spans="1:11" ht="13.5" thickBot="1">
      <c r="A543" s="36" t="s">
        <v>7</v>
      </c>
      <c r="B543" s="15" t="s">
        <v>8</v>
      </c>
      <c r="C543" s="34">
        <v>5000</v>
      </c>
      <c r="D543" s="34">
        <v>75000</v>
      </c>
      <c r="E543" s="34">
        <v>64257.35</v>
      </c>
      <c r="F543" s="25">
        <f t="shared" si="35"/>
        <v>1285.147</v>
      </c>
      <c r="G543" s="25">
        <f t="shared" si="36"/>
        <v>85.67646666666666</v>
      </c>
      <c r="H543" s="16">
        <f t="shared" si="37"/>
        <v>59257.35</v>
      </c>
      <c r="I543" s="45"/>
      <c r="J543" s="21"/>
      <c r="K543" s="21"/>
    </row>
    <row r="544" spans="4:11" ht="12.75">
      <c r="D544" s="33"/>
      <c r="E544" s="33"/>
      <c r="F544" s="33"/>
      <c r="G544" s="24"/>
      <c r="H544" s="24"/>
      <c r="I544" s="46"/>
      <c r="J544" s="21"/>
      <c r="K544" s="21"/>
    </row>
    <row r="545" spans="1:11" ht="12.75">
      <c r="A545" s="39" t="s">
        <v>437</v>
      </c>
      <c r="D545" s="33"/>
      <c r="E545" s="33"/>
      <c r="F545" s="33"/>
      <c r="G545" s="24"/>
      <c r="H545" s="24"/>
      <c r="I545" s="46"/>
      <c r="J545" s="21"/>
      <c r="K545" s="21"/>
    </row>
    <row r="546" spans="1:11" ht="12.75">
      <c r="A546" s="1" t="s">
        <v>446</v>
      </c>
      <c r="J546" s="21"/>
      <c r="K546" s="21"/>
    </row>
    <row r="547" spans="10:11" ht="12.75">
      <c r="J547" s="21"/>
      <c r="K547" s="21"/>
    </row>
    <row r="548" spans="10:11" ht="12.75">
      <c r="J548" s="21"/>
      <c r="K548" s="21"/>
    </row>
    <row r="549" spans="10:11" ht="12.75">
      <c r="J549" s="21"/>
      <c r="K549" s="21"/>
    </row>
    <row r="550" spans="10:11" ht="12.75">
      <c r="J550" s="21"/>
      <c r="K550" s="21"/>
    </row>
    <row r="551" spans="10:11" ht="12.75">
      <c r="J551" s="21"/>
      <c r="K551" s="21"/>
    </row>
    <row r="552" spans="10:11" ht="12.75">
      <c r="J552" s="21"/>
      <c r="K552" s="21"/>
    </row>
    <row r="553" spans="10:11" ht="12.75">
      <c r="J553" s="21"/>
      <c r="K553" s="21"/>
    </row>
    <row r="554" spans="10:11" ht="12.75">
      <c r="J554" s="21"/>
      <c r="K554" s="21"/>
    </row>
    <row r="555" spans="10:11" ht="12.75">
      <c r="J555" s="21"/>
      <c r="K555" s="21"/>
    </row>
    <row r="556" spans="10:11" ht="12.75">
      <c r="J556" s="21"/>
      <c r="K556" s="21"/>
    </row>
    <row r="557" spans="10:11" ht="12.75">
      <c r="J557" s="21"/>
      <c r="K557" s="21"/>
    </row>
    <row r="558" spans="10:11" ht="12.75">
      <c r="J558" s="21"/>
      <c r="K558" s="21"/>
    </row>
    <row r="559" spans="10:11" ht="12.75">
      <c r="J559" s="21"/>
      <c r="K559" s="21"/>
    </row>
    <row r="560" spans="10:11" ht="12.75">
      <c r="J560" s="21"/>
      <c r="K560" s="21"/>
    </row>
    <row r="561" spans="10:11" ht="12.75">
      <c r="J561" s="21"/>
      <c r="K561" s="21"/>
    </row>
    <row r="562" spans="10:11" ht="12.75">
      <c r="J562" s="21"/>
      <c r="K562" s="21"/>
    </row>
    <row r="563" spans="10:11" ht="12.75">
      <c r="J563" s="21"/>
      <c r="K563" s="21"/>
    </row>
    <row r="564" spans="10:11" ht="12.75">
      <c r="J564" s="21"/>
      <c r="K564" s="21"/>
    </row>
    <row r="565" spans="10:11" ht="12.75">
      <c r="J565" s="21"/>
      <c r="K565" s="21"/>
    </row>
    <row r="566" spans="10:11" ht="12.75">
      <c r="J566" s="21"/>
      <c r="K566" s="21"/>
    </row>
    <row r="567" spans="10:11" ht="12.75">
      <c r="J567" s="21"/>
      <c r="K567" s="21"/>
    </row>
    <row r="568" spans="10:11" ht="12.75">
      <c r="J568" s="21"/>
      <c r="K568" s="21"/>
    </row>
    <row r="569" spans="10:11" ht="12.75">
      <c r="J569" s="21"/>
      <c r="K569" s="21"/>
    </row>
    <row r="570" spans="10:11" ht="12.75">
      <c r="J570" s="21"/>
      <c r="K570" s="21"/>
    </row>
    <row r="571" spans="10:11" ht="12.75">
      <c r="J571" s="21"/>
      <c r="K571" s="21"/>
    </row>
    <row r="572" spans="10:11" ht="12.75">
      <c r="J572" s="21"/>
      <c r="K572" s="21"/>
    </row>
    <row r="573" spans="10:11" ht="12.75">
      <c r="J573" s="21"/>
      <c r="K573" s="21"/>
    </row>
    <row r="574" spans="10:11" ht="12.75">
      <c r="J574" s="21"/>
      <c r="K574" s="21"/>
    </row>
    <row r="575" spans="10:11" ht="12.75">
      <c r="J575" s="21"/>
      <c r="K575" s="21"/>
    </row>
    <row r="576" spans="10:11" ht="12.75">
      <c r="J576" s="21"/>
      <c r="K576" s="21"/>
    </row>
    <row r="577" spans="10:11" ht="12.75">
      <c r="J577" s="21"/>
      <c r="K577" s="21"/>
    </row>
    <row r="578" spans="10:11" ht="12.75">
      <c r="J578" s="21"/>
      <c r="K578" s="21"/>
    </row>
    <row r="579" spans="10:11" ht="12.75">
      <c r="J579" s="21"/>
      <c r="K579" s="21"/>
    </row>
    <row r="580" spans="10:11" ht="12.75">
      <c r="J580" s="21"/>
      <c r="K580" s="21"/>
    </row>
    <row r="581" spans="10:11" ht="12.75">
      <c r="J581" s="21"/>
      <c r="K581" s="21"/>
    </row>
    <row r="582" spans="10:11" ht="12.75">
      <c r="J582" s="21"/>
      <c r="K582" s="21"/>
    </row>
    <row r="583" spans="10:11" ht="12.75">
      <c r="J583" s="21"/>
      <c r="K583" s="21"/>
    </row>
    <row r="584" ht="12.75">
      <c r="J584" s="21"/>
    </row>
    <row r="585" ht="12.75">
      <c r="J585" s="21"/>
    </row>
    <row r="586" ht="12.75">
      <c r="J586" s="21"/>
    </row>
    <row r="587" ht="12.75">
      <c r="J587" s="21"/>
    </row>
    <row r="588" ht="12.75">
      <c r="J588" s="21"/>
    </row>
    <row r="589" ht="12.75">
      <c r="J589" s="21"/>
    </row>
    <row r="590" ht="12.75">
      <c r="J590" s="21"/>
    </row>
    <row r="591" ht="12.75">
      <c r="J591" s="21"/>
    </row>
    <row r="592" ht="12.75">
      <c r="J592" s="21"/>
    </row>
    <row r="593" ht="12.75">
      <c r="J593" s="21"/>
    </row>
    <row r="594" ht="12.75">
      <c r="J594" s="21"/>
    </row>
    <row r="595" ht="12.75">
      <c r="J595" s="21"/>
    </row>
    <row r="596" ht="12.75">
      <c r="J596" s="21"/>
    </row>
    <row r="597" ht="12.75">
      <c r="J597" s="21"/>
    </row>
    <row r="598" ht="12.75">
      <c r="J598" s="21"/>
    </row>
    <row r="599" ht="12.75">
      <c r="J599" s="21"/>
    </row>
    <row r="600" ht="12.75">
      <c r="J600" s="21"/>
    </row>
    <row r="601" ht="12.75">
      <c r="J601" s="21"/>
    </row>
    <row r="602" ht="12.75">
      <c r="J602" s="21"/>
    </row>
    <row r="603" ht="12.75">
      <c r="J603" s="21"/>
    </row>
    <row r="604" ht="12.75">
      <c r="J604" s="21"/>
    </row>
    <row r="605" ht="12.75">
      <c r="J605" s="21"/>
    </row>
    <row r="606" ht="12.75">
      <c r="J606" s="21"/>
    </row>
    <row r="607" ht="12.75">
      <c r="J607" s="21"/>
    </row>
    <row r="608" ht="12.75">
      <c r="J608" s="21"/>
    </row>
    <row r="609" ht="12.75">
      <c r="J609" s="21"/>
    </row>
    <row r="610" ht="12.75">
      <c r="J610" s="21"/>
    </row>
    <row r="611" ht="12.75">
      <c r="J611" s="21"/>
    </row>
    <row r="612" ht="12.75">
      <c r="J612" s="21"/>
    </row>
    <row r="613" ht="12.75">
      <c r="J613" s="21"/>
    </row>
    <row r="614" ht="12.75">
      <c r="J614" s="21"/>
    </row>
    <row r="615" ht="12.75">
      <c r="J615" s="21"/>
    </row>
    <row r="616" ht="12.75">
      <c r="J616" s="21"/>
    </row>
    <row r="617" ht="12.75">
      <c r="J617" s="21"/>
    </row>
    <row r="618" ht="12.75">
      <c r="J618" s="21"/>
    </row>
    <row r="619" ht="12.75">
      <c r="J619" s="21"/>
    </row>
    <row r="620" ht="12.75">
      <c r="J620" s="21"/>
    </row>
    <row r="621" ht="12.75">
      <c r="J621" s="21"/>
    </row>
    <row r="622" ht="12.75">
      <c r="J622" s="21"/>
    </row>
    <row r="623" ht="12.75">
      <c r="J623" s="21"/>
    </row>
    <row r="624" ht="12.75">
      <c r="J624" s="21"/>
    </row>
    <row r="625" ht="12.75">
      <c r="J625" s="21"/>
    </row>
    <row r="626" ht="12.75">
      <c r="J626" s="21"/>
    </row>
    <row r="627" ht="12.75">
      <c r="J627" s="21"/>
    </row>
    <row r="628" ht="12.75">
      <c r="J628" s="21"/>
    </row>
    <row r="629" ht="12.75">
      <c r="J629" s="21"/>
    </row>
    <row r="630" ht="12.75">
      <c r="J630" s="21"/>
    </row>
    <row r="631" ht="12.75">
      <c r="J631" s="21"/>
    </row>
    <row r="632" ht="12.75">
      <c r="J632" s="21"/>
    </row>
    <row r="633" ht="12.75">
      <c r="J633" s="21"/>
    </row>
    <row r="634" ht="12.75">
      <c r="J634" s="21"/>
    </row>
    <row r="635" ht="12.75">
      <c r="J635" s="21"/>
    </row>
    <row r="636" ht="12.75">
      <c r="J636" s="21"/>
    </row>
    <row r="637" ht="12.75">
      <c r="J637" s="21"/>
    </row>
    <row r="638" ht="12.75">
      <c r="J638" s="21"/>
    </row>
    <row r="639" ht="12.75">
      <c r="J639" s="21"/>
    </row>
    <row r="640" ht="12.75">
      <c r="J640" s="21"/>
    </row>
    <row r="641" ht="12.75">
      <c r="J641" s="21"/>
    </row>
    <row r="642" ht="12.75">
      <c r="J642" s="21"/>
    </row>
    <row r="643" ht="12.75">
      <c r="J643" s="21"/>
    </row>
    <row r="644" ht="12.75">
      <c r="J644" s="21"/>
    </row>
    <row r="645" ht="12.75">
      <c r="J645" s="21"/>
    </row>
    <row r="646" ht="12.75">
      <c r="J646" s="21"/>
    </row>
    <row r="647" ht="12.75">
      <c r="J647" s="21"/>
    </row>
    <row r="648" ht="12.75">
      <c r="J648" s="21"/>
    </row>
    <row r="649" ht="12.75">
      <c r="J649" s="21"/>
    </row>
    <row r="650" ht="12.75">
      <c r="J650" s="21"/>
    </row>
    <row r="651" ht="12.75">
      <c r="J651" s="21"/>
    </row>
    <row r="652" ht="12.75">
      <c r="J652" s="21"/>
    </row>
    <row r="653" ht="12.75">
      <c r="J653" s="21"/>
    </row>
    <row r="654" ht="12.75">
      <c r="J654" s="21"/>
    </row>
    <row r="655" ht="12.75">
      <c r="J655" s="21"/>
    </row>
    <row r="656" ht="12.75">
      <c r="J656" s="21"/>
    </row>
    <row r="657" ht="12.75">
      <c r="J657" s="21"/>
    </row>
    <row r="658" ht="12.75">
      <c r="J658" s="21"/>
    </row>
    <row r="659" ht="12.75">
      <c r="J659" s="21"/>
    </row>
    <row r="660" ht="12.75">
      <c r="J660" s="21"/>
    </row>
    <row r="661" ht="12.75">
      <c r="J661" s="21"/>
    </row>
    <row r="662" ht="12.75">
      <c r="J662" s="21"/>
    </row>
    <row r="663" ht="12.75">
      <c r="J663" s="21"/>
    </row>
    <row r="664" ht="12.75">
      <c r="J664" s="21"/>
    </row>
    <row r="665" ht="12.75">
      <c r="J665" s="21"/>
    </row>
    <row r="666" ht="12.75">
      <c r="J666" s="21"/>
    </row>
    <row r="667" ht="12.75">
      <c r="J667" s="21"/>
    </row>
    <row r="668" ht="12.75">
      <c r="J668" s="21"/>
    </row>
    <row r="669" ht="12.75">
      <c r="J669" s="21"/>
    </row>
    <row r="670" ht="12.75">
      <c r="J670" s="21"/>
    </row>
    <row r="671" ht="12.75">
      <c r="J671" s="21"/>
    </row>
    <row r="672" ht="12.75">
      <c r="J672" s="21"/>
    </row>
    <row r="673" ht="12.75">
      <c r="J673" s="21"/>
    </row>
    <row r="674" ht="12.75">
      <c r="J674" s="21"/>
    </row>
    <row r="675" ht="12.75">
      <c r="J675" s="21"/>
    </row>
    <row r="676" ht="12.75">
      <c r="J676" s="21"/>
    </row>
    <row r="677" ht="12.75">
      <c r="J677" s="21"/>
    </row>
    <row r="678" ht="12.75">
      <c r="J678" s="21"/>
    </row>
    <row r="679" ht="12.75">
      <c r="J679" s="21"/>
    </row>
    <row r="680" ht="12.75">
      <c r="J680" s="21"/>
    </row>
    <row r="681" ht="12.75">
      <c r="J681" s="21"/>
    </row>
    <row r="682" ht="12.75">
      <c r="J682" s="21"/>
    </row>
    <row r="683" ht="12.75">
      <c r="J683" s="21"/>
    </row>
    <row r="684" ht="12.75">
      <c r="J684" s="21"/>
    </row>
    <row r="685" ht="12.75">
      <c r="J685" s="21"/>
    </row>
    <row r="686" ht="12.75">
      <c r="J686" s="21"/>
    </row>
    <row r="687" ht="12.75">
      <c r="J687" s="21"/>
    </row>
    <row r="688" ht="12.75">
      <c r="J688" s="21"/>
    </row>
    <row r="689" ht="12.75">
      <c r="J689" s="21"/>
    </row>
    <row r="690" ht="12.75">
      <c r="J690" s="21"/>
    </row>
    <row r="691" ht="12.75">
      <c r="J691" s="21"/>
    </row>
    <row r="692" ht="12.75">
      <c r="J692" s="21"/>
    </row>
    <row r="693" ht="12.75">
      <c r="J693" s="21"/>
    </row>
    <row r="694" ht="12.75">
      <c r="J694" s="21"/>
    </row>
    <row r="695" ht="12.75">
      <c r="J695" s="21"/>
    </row>
    <row r="696" ht="12.75">
      <c r="J696" s="21"/>
    </row>
    <row r="697" ht="12.75">
      <c r="J697" s="21"/>
    </row>
    <row r="698" ht="12.75">
      <c r="J698" s="21"/>
    </row>
    <row r="699" ht="12.75">
      <c r="J699" s="21"/>
    </row>
    <row r="700" ht="12.75">
      <c r="J700" s="21"/>
    </row>
    <row r="701" ht="12.75">
      <c r="J701" s="21"/>
    </row>
    <row r="702" ht="12.75">
      <c r="J702" s="21"/>
    </row>
    <row r="703" ht="12.75">
      <c r="J703" s="21"/>
    </row>
    <row r="704" ht="12.75">
      <c r="J704" s="21"/>
    </row>
    <row r="705" ht="12.75">
      <c r="J705" s="21"/>
    </row>
    <row r="706" ht="12.75">
      <c r="J706" s="21"/>
    </row>
    <row r="707" ht="12.75">
      <c r="J707" s="21"/>
    </row>
    <row r="3145" spans="3:5" ht="12.75">
      <c r="C3145" s="6"/>
      <c r="D3145" s="6"/>
      <c r="E3145" s="6"/>
    </row>
    <row r="3146" spans="3:5" ht="12.75">
      <c r="C3146" s="6"/>
      <c r="D3146" s="6"/>
      <c r="E3146" s="6"/>
    </row>
    <row r="3147" spans="3:5" ht="12.75">
      <c r="C3147" s="6"/>
      <c r="D3147" s="6"/>
      <c r="E3147" s="6"/>
    </row>
    <row r="3148" spans="3:5" ht="12.75">
      <c r="C3148" s="6"/>
      <c r="D3148" s="6"/>
      <c r="E3148" s="6"/>
    </row>
    <row r="3149" spans="3:5" ht="12.75">
      <c r="C3149" s="6"/>
      <c r="D3149" s="6"/>
      <c r="E3149" s="6"/>
    </row>
    <row r="3150" spans="3:5" ht="12.75">
      <c r="C3150" s="6"/>
      <c r="D3150" s="6"/>
      <c r="E3150" s="6"/>
    </row>
    <row r="3151" spans="1:5" ht="12.75">
      <c r="A3151" s="4"/>
      <c r="B3151" s="5"/>
      <c r="C3151" s="6"/>
      <c r="D3151" s="6"/>
      <c r="E3151" s="6"/>
    </row>
    <row r="3152" spans="1:5" ht="12.75">
      <c r="A3152" s="4"/>
      <c r="B3152" s="5"/>
      <c r="C3152" s="6"/>
      <c r="D3152" s="6"/>
      <c r="E3152" s="6"/>
    </row>
    <row r="3153" spans="1:5" ht="12.75">
      <c r="A3153" s="4"/>
      <c r="B3153" s="5"/>
      <c r="C3153" s="6"/>
      <c r="D3153" s="6"/>
      <c r="E3153" s="6"/>
    </row>
    <row r="3154" spans="1:5" ht="12.75">
      <c r="A3154" s="4"/>
      <c r="B3154" s="5"/>
      <c r="C3154" s="6"/>
      <c r="D3154" s="6"/>
      <c r="E3154" s="6"/>
    </row>
    <row r="3155" spans="1:5" ht="12.75">
      <c r="A3155" s="4"/>
      <c r="B3155" s="5"/>
      <c r="C3155" s="6"/>
      <c r="D3155" s="6"/>
      <c r="E3155" s="6"/>
    </row>
    <row r="3156" spans="1:5" ht="12.75">
      <c r="A3156" s="4"/>
      <c r="B3156" s="5"/>
      <c r="C3156" s="6"/>
      <c r="D3156" s="6"/>
      <c r="E3156" s="6"/>
    </row>
    <row r="3157" spans="1:5" ht="12.75">
      <c r="A3157" s="4"/>
      <c r="B3157" s="5"/>
      <c r="C3157" s="6"/>
      <c r="D3157" s="6"/>
      <c r="E3157" s="6"/>
    </row>
    <row r="3158" spans="1:5" ht="12.75">
      <c r="A3158" s="4"/>
      <c r="B3158" s="5"/>
      <c r="C3158" s="6"/>
      <c r="D3158" s="6"/>
      <c r="E3158" s="6"/>
    </row>
    <row r="3159" spans="1:5" ht="12.75">
      <c r="A3159" s="4"/>
      <c r="B3159" s="5"/>
      <c r="C3159" s="6"/>
      <c r="D3159" s="6"/>
      <c r="E3159" s="6"/>
    </row>
    <row r="3160" spans="1:5" ht="12.75">
      <c r="A3160" s="4"/>
      <c r="B3160" s="5"/>
      <c r="C3160" s="6"/>
      <c r="D3160" s="6"/>
      <c r="E3160" s="6"/>
    </row>
    <row r="3161" spans="1:5" ht="12.75">
      <c r="A3161" s="4"/>
      <c r="B3161" s="5"/>
      <c r="C3161" s="6"/>
      <c r="D3161" s="6"/>
      <c r="E3161" s="6"/>
    </row>
    <row r="3162" spans="1:5" ht="12.75">
      <c r="A3162" s="4"/>
      <c r="B3162" s="5"/>
      <c r="C3162" s="6"/>
      <c r="D3162" s="6"/>
      <c r="E3162" s="6"/>
    </row>
    <row r="3163" spans="1:5" ht="12.75">
      <c r="A3163" s="4"/>
      <c r="B3163" s="5"/>
      <c r="C3163" s="6"/>
      <c r="D3163" s="6"/>
      <c r="E3163" s="6"/>
    </row>
    <row r="3164" spans="1:5" ht="12.75">
      <c r="A3164" s="4"/>
      <c r="B3164" s="5"/>
      <c r="C3164" s="6"/>
      <c r="D3164" s="6"/>
      <c r="E3164" s="6"/>
    </row>
    <row r="3165" spans="1:5" ht="12.75">
      <c r="A3165" s="4"/>
      <c r="B3165" s="5"/>
      <c r="C3165" s="6"/>
      <c r="D3165" s="6"/>
      <c r="E3165" s="6"/>
    </row>
    <row r="3166" spans="1:5" ht="12.75">
      <c r="A3166" s="4"/>
      <c r="B3166" s="5"/>
      <c r="C3166" s="6"/>
      <c r="D3166" s="6"/>
      <c r="E3166" s="6"/>
    </row>
    <row r="3167" spans="1:5" ht="12.75">
      <c r="A3167" s="4"/>
      <c r="B3167" s="5"/>
      <c r="C3167" s="6"/>
      <c r="D3167" s="6"/>
      <c r="E3167" s="6"/>
    </row>
    <row r="3168" spans="1:5" ht="12.75">
      <c r="A3168" s="4"/>
      <c r="B3168" s="5"/>
      <c r="C3168" s="6"/>
      <c r="D3168" s="6"/>
      <c r="E3168" s="6"/>
    </row>
    <row r="3169" spans="1:5" ht="12.75">
      <c r="A3169" s="4"/>
      <c r="B3169" s="5"/>
      <c r="C3169" s="6"/>
      <c r="D3169" s="6"/>
      <c r="E3169" s="6"/>
    </row>
    <row r="3170" spans="1:5" ht="12.75">
      <c r="A3170" s="4"/>
      <c r="B3170" s="5"/>
      <c r="C3170" s="6"/>
      <c r="D3170" s="6"/>
      <c r="E3170" s="6"/>
    </row>
    <row r="3171" spans="1:5" ht="12.75">
      <c r="A3171" s="4"/>
      <c r="B3171" s="5"/>
      <c r="C3171" s="6"/>
      <c r="D3171" s="6"/>
      <c r="E3171" s="6"/>
    </row>
    <row r="3172" spans="1:5" ht="12.75">
      <c r="A3172" s="4"/>
      <c r="B3172" s="5"/>
      <c r="C3172" s="6"/>
      <c r="D3172" s="6"/>
      <c r="E3172" s="6"/>
    </row>
    <row r="3173" spans="1:5" ht="12.75">
      <c r="A3173" s="4"/>
      <c r="B3173" s="5"/>
      <c r="C3173" s="6"/>
      <c r="D3173" s="6"/>
      <c r="E3173" s="6"/>
    </row>
    <row r="3174" spans="1:5" ht="12.75">
      <c r="A3174" s="4"/>
      <c r="B3174" s="5"/>
      <c r="C3174" s="6"/>
      <c r="D3174" s="6"/>
      <c r="E3174" s="6"/>
    </row>
    <row r="3175" spans="1:5" ht="12.75">
      <c r="A3175" s="4"/>
      <c r="B3175" s="5"/>
      <c r="C3175" s="6"/>
      <c r="D3175" s="6"/>
      <c r="E3175" s="6"/>
    </row>
    <row r="3176" spans="1:5" ht="12.75">
      <c r="A3176" s="4"/>
      <c r="B3176" s="5"/>
      <c r="C3176" s="6"/>
      <c r="D3176" s="6"/>
      <c r="E3176" s="6"/>
    </row>
    <row r="3177" spans="1:5" ht="12.75">
      <c r="A3177" s="4"/>
      <c r="B3177" s="5"/>
      <c r="C3177" s="6"/>
      <c r="D3177" s="6"/>
      <c r="E3177" s="6"/>
    </row>
    <row r="3178" spans="1:5" ht="12.75">
      <c r="A3178" s="4"/>
      <c r="B3178" s="5"/>
      <c r="C3178" s="6"/>
      <c r="D3178" s="6"/>
      <c r="E3178" s="6"/>
    </row>
    <row r="3179" spans="1:5" ht="12.75">
      <c r="A3179" s="4"/>
      <c r="B3179" s="5"/>
      <c r="C3179" s="6"/>
      <c r="D3179" s="6"/>
      <c r="E3179" s="6"/>
    </row>
    <row r="3180" spans="1:5" ht="12.75">
      <c r="A3180" s="4"/>
      <c r="B3180" s="5"/>
      <c r="C3180" s="6"/>
      <c r="D3180" s="6"/>
      <c r="E3180" s="6"/>
    </row>
    <row r="3181" spans="1:5" ht="12.75">
      <c r="A3181" s="4"/>
      <c r="B3181" s="5"/>
      <c r="C3181" s="6"/>
      <c r="D3181" s="6"/>
      <c r="E3181" s="6"/>
    </row>
    <row r="3182" spans="1:5" ht="12.75">
      <c r="A3182" s="4"/>
      <c r="B3182" s="5"/>
      <c r="C3182" s="6"/>
      <c r="D3182" s="6"/>
      <c r="E3182" s="6"/>
    </row>
    <row r="3183" spans="1:5" ht="12.75">
      <c r="A3183" s="4"/>
      <c r="B3183" s="5"/>
      <c r="C3183" s="6"/>
      <c r="D3183" s="6"/>
      <c r="E3183" s="6"/>
    </row>
    <row r="3184" spans="1:5" ht="12.75">
      <c r="A3184" s="4"/>
      <c r="B3184" s="5"/>
      <c r="C3184" s="6"/>
      <c r="D3184" s="6"/>
      <c r="E3184" s="6"/>
    </row>
    <row r="3185" spans="1:5" ht="12.75">
      <c r="A3185" s="4"/>
      <c r="B3185" s="5"/>
      <c r="C3185" s="6"/>
      <c r="D3185" s="6"/>
      <c r="E3185" s="6"/>
    </row>
    <row r="3186" spans="1:5" ht="12.75">
      <c r="A3186" s="4"/>
      <c r="B3186" s="5"/>
      <c r="C3186" s="6"/>
      <c r="D3186" s="6"/>
      <c r="E3186" s="6"/>
    </row>
    <row r="3187" spans="1:5" ht="12.75">
      <c r="A3187" s="4"/>
      <c r="B3187" s="5"/>
      <c r="C3187" s="6"/>
      <c r="D3187" s="6"/>
      <c r="E3187" s="6"/>
    </row>
    <row r="3188" spans="1:5" ht="12.75">
      <c r="A3188" s="4"/>
      <c r="B3188" s="5"/>
      <c r="C3188" s="6"/>
      <c r="D3188" s="6"/>
      <c r="E3188" s="6"/>
    </row>
    <row r="3189" spans="1:5" ht="12.75">
      <c r="A3189" s="4"/>
      <c r="B3189" s="5"/>
      <c r="C3189" s="6"/>
      <c r="D3189" s="6"/>
      <c r="E3189" s="6"/>
    </row>
    <row r="3190" spans="1:5" ht="12.75">
      <c r="A3190" s="4"/>
      <c r="B3190" s="5"/>
      <c r="C3190" s="6"/>
      <c r="D3190" s="6"/>
      <c r="E3190" s="6"/>
    </row>
    <row r="3191" spans="1:5" ht="12.75">
      <c r="A3191" s="4"/>
      <c r="B3191" s="5"/>
      <c r="C3191" s="6"/>
      <c r="D3191" s="6"/>
      <c r="E3191" s="6"/>
    </row>
    <row r="3192" spans="1:5" ht="12.75">
      <c r="A3192" s="4"/>
      <c r="B3192" s="5"/>
      <c r="C3192" s="6"/>
      <c r="D3192" s="6"/>
      <c r="E3192" s="6"/>
    </row>
    <row r="3193" spans="1:5" ht="12.75">
      <c r="A3193" s="4"/>
      <c r="B3193" s="5"/>
      <c r="C3193" s="6"/>
      <c r="D3193" s="6"/>
      <c r="E3193" s="6"/>
    </row>
    <row r="3194" spans="1:5" ht="12.75">
      <c r="A3194" s="4"/>
      <c r="B3194" s="5"/>
      <c r="C3194" s="6"/>
      <c r="D3194" s="6"/>
      <c r="E3194" s="6"/>
    </row>
    <row r="3195" spans="1:5" ht="12.75">
      <c r="A3195" s="4"/>
      <c r="B3195" s="5"/>
      <c r="C3195" s="6"/>
      <c r="D3195" s="6"/>
      <c r="E3195" s="6"/>
    </row>
    <row r="3196" spans="1:5" ht="12.75">
      <c r="A3196" s="4"/>
      <c r="B3196" s="5"/>
      <c r="C3196" s="6"/>
      <c r="D3196" s="6"/>
      <c r="E3196" s="6"/>
    </row>
    <row r="3197" spans="1:5" ht="12.75">
      <c r="A3197" s="4"/>
      <c r="B3197" s="5"/>
      <c r="C3197" s="6"/>
      <c r="D3197" s="6"/>
      <c r="E3197" s="6"/>
    </row>
    <row r="3198" spans="1:5" ht="12.75">
      <c r="A3198" s="4"/>
      <c r="B3198" s="5"/>
      <c r="C3198" s="6"/>
      <c r="D3198" s="6"/>
      <c r="E3198" s="6"/>
    </row>
    <row r="3199" spans="1:5" ht="12.75">
      <c r="A3199" s="4"/>
      <c r="B3199" s="5"/>
      <c r="C3199" s="6"/>
      <c r="D3199" s="6"/>
      <c r="E3199" s="6"/>
    </row>
    <row r="3200" spans="1:5" ht="12.75">
      <c r="A3200" s="4"/>
      <c r="B3200" s="5"/>
      <c r="C3200" s="6"/>
      <c r="D3200" s="6"/>
      <c r="E3200" s="6"/>
    </row>
    <row r="3201" spans="1:5" ht="12.75">
      <c r="A3201" s="4"/>
      <c r="B3201" s="5"/>
      <c r="C3201" s="6"/>
      <c r="D3201" s="6"/>
      <c r="E3201" s="6"/>
    </row>
    <row r="3202" spans="1:5" ht="12.75">
      <c r="A3202" s="4"/>
      <c r="B3202" s="5"/>
      <c r="C3202" s="6"/>
      <c r="D3202" s="6"/>
      <c r="E3202" s="6"/>
    </row>
    <row r="3203" spans="1:5" ht="12.75">
      <c r="A3203" s="4"/>
      <c r="B3203" s="5"/>
      <c r="C3203" s="6"/>
      <c r="D3203" s="6"/>
      <c r="E3203" s="6"/>
    </row>
    <row r="3204" spans="1:5" ht="12.75">
      <c r="A3204" s="4"/>
      <c r="B3204" s="5"/>
      <c r="C3204" s="6"/>
      <c r="D3204" s="6"/>
      <c r="E3204" s="6"/>
    </row>
    <row r="3205" spans="1:5" ht="12.75">
      <c r="A3205" s="4"/>
      <c r="B3205" s="5"/>
      <c r="C3205" s="6"/>
      <c r="D3205" s="6"/>
      <c r="E3205" s="6"/>
    </row>
    <row r="3206" spans="1:5" ht="12.75">
      <c r="A3206" s="4"/>
      <c r="B3206" s="5"/>
      <c r="C3206" s="6"/>
      <c r="D3206" s="6"/>
      <c r="E3206" s="6"/>
    </row>
    <row r="3207" spans="1:5" ht="12.75">
      <c r="A3207" s="4"/>
      <c r="B3207" s="5"/>
      <c r="C3207" s="6"/>
      <c r="D3207" s="6"/>
      <c r="E3207" s="6"/>
    </row>
    <row r="3208" spans="1:5" ht="12.75">
      <c r="A3208" s="4"/>
      <c r="B3208" s="5"/>
      <c r="C3208" s="6"/>
      <c r="D3208" s="6"/>
      <c r="E3208" s="6"/>
    </row>
    <row r="3209" spans="1:5" ht="12.75">
      <c r="A3209" s="4"/>
      <c r="B3209" s="5"/>
      <c r="C3209" s="6"/>
      <c r="D3209" s="6"/>
      <c r="E3209" s="6"/>
    </row>
    <row r="3210" spans="1:5" ht="12.75">
      <c r="A3210" s="4"/>
      <c r="B3210" s="5"/>
      <c r="C3210" s="6"/>
      <c r="D3210" s="6"/>
      <c r="E3210" s="6"/>
    </row>
    <row r="3211" spans="1:5" ht="12.75">
      <c r="A3211" s="4"/>
      <c r="B3211" s="5"/>
      <c r="C3211" s="6"/>
      <c r="D3211" s="6"/>
      <c r="E3211" s="6"/>
    </row>
    <row r="3212" spans="1:5" ht="12.75">
      <c r="A3212" s="4"/>
      <c r="B3212" s="5"/>
      <c r="C3212" s="6"/>
      <c r="D3212" s="6"/>
      <c r="E3212" s="6"/>
    </row>
    <row r="3213" spans="1:5" ht="12.75">
      <c r="A3213" s="4"/>
      <c r="B3213" s="5"/>
      <c r="C3213" s="6"/>
      <c r="D3213" s="6"/>
      <c r="E3213" s="6"/>
    </row>
    <row r="3214" spans="1:5" ht="12.75">
      <c r="A3214" s="4"/>
      <c r="B3214" s="5"/>
      <c r="C3214" s="6"/>
      <c r="D3214" s="6"/>
      <c r="E3214" s="6"/>
    </row>
    <row r="3215" spans="1:5" ht="12.75">
      <c r="A3215" s="4"/>
      <c r="B3215" s="5"/>
      <c r="C3215" s="6"/>
      <c r="D3215" s="6"/>
      <c r="E3215" s="6"/>
    </row>
    <row r="3216" spans="1:5" ht="12.75">
      <c r="A3216" s="4"/>
      <c r="B3216" s="5"/>
      <c r="C3216" s="6"/>
      <c r="D3216" s="6"/>
      <c r="E3216" s="6"/>
    </row>
    <row r="3217" spans="1:5" ht="12.75">
      <c r="A3217" s="4"/>
      <c r="B3217" s="5"/>
      <c r="C3217" s="6"/>
      <c r="D3217" s="6"/>
      <c r="E3217" s="6"/>
    </row>
    <row r="3218" spans="1:5" ht="12.75">
      <c r="A3218" s="4"/>
      <c r="B3218" s="5"/>
      <c r="C3218" s="6"/>
      <c r="D3218" s="6"/>
      <c r="E3218" s="6"/>
    </row>
    <row r="3219" spans="1:5" ht="12.75">
      <c r="A3219" s="4"/>
      <c r="B3219" s="5"/>
      <c r="C3219" s="6"/>
      <c r="D3219" s="6"/>
      <c r="E3219" s="6"/>
    </row>
    <row r="3220" spans="1:5" ht="12.75">
      <c r="A3220" s="4"/>
      <c r="B3220" s="5"/>
      <c r="C3220" s="6"/>
      <c r="D3220" s="6"/>
      <c r="E3220" s="6"/>
    </row>
    <row r="3221" spans="1:5" ht="12.75">
      <c r="A3221" s="4"/>
      <c r="B3221" s="5"/>
      <c r="C3221" s="6"/>
      <c r="D3221" s="6"/>
      <c r="E3221" s="6"/>
    </row>
    <row r="3222" spans="1:5" ht="12.75">
      <c r="A3222" s="4"/>
      <c r="B3222" s="5"/>
      <c r="C3222" s="6"/>
      <c r="D3222" s="6"/>
      <c r="E3222" s="6"/>
    </row>
    <row r="3223" spans="1:5" ht="12.75">
      <c r="A3223" s="4"/>
      <c r="B3223" s="5"/>
      <c r="C3223" s="6"/>
      <c r="D3223" s="6"/>
      <c r="E3223" s="6"/>
    </row>
    <row r="3224" spans="1:5" ht="12.75">
      <c r="A3224" s="4"/>
      <c r="B3224" s="5"/>
      <c r="C3224" s="6"/>
      <c r="D3224" s="6"/>
      <c r="E3224" s="6"/>
    </row>
    <row r="3225" spans="1:5" ht="12.75">
      <c r="A3225" s="4"/>
      <c r="B3225" s="5"/>
      <c r="C3225" s="6"/>
      <c r="D3225" s="6"/>
      <c r="E3225" s="6"/>
    </row>
    <row r="3226" spans="1:5" ht="12.75">
      <c r="A3226" s="4"/>
      <c r="B3226" s="5"/>
      <c r="C3226" s="6"/>
      <c r="D3226" s="6"/>
      <c r="E3226" s="6"/>
    </row>
    <row r="3227" spans="1:5" ht="12.75">
      <c r="A3227" s="4"/>
      <c r="B3227" s="5"/>
      <c r="C3227" s="6"/>
      <c r="D3227" s="6"/>
      <c r="E3227" s="6"/>
    </row>
    <row r="3228" spans="1:5" ht="12.75">
      <c r="A3228" s="4"/>
      <c r="B3228" s="5"/>
      <c r="C3228" s="6"/>
      <c r="D3228" s="6"/>
      <c r="E3228" s="6"/>
    </row>
    <row r="3229" spans="1:5" ht="12.75">
      <c r="A3229" s="4"/>
      <c r="B3229" s="5"/>
      <c r="C3229" s="6"/>
      <c r="D3229" s="6"/>
      <c r="E3229" s="6"/>
    </row>
    <row r="3230" spans="1:5" ht="12.75">
      <c r="A3230" s="4"/>
      <c r="B3230" s="5"/>
      <c r="C3230" s="6"/>
      <c r="D3230" s="6"/>
      <c r="E3230" s="6"/>
    </row>
    <row r="3231" spans="1:5" ht="12.75">
      <c r="A3231" s="4"/>
      <c r="B3231" s="5"/>
      <c r="C3231" s="6"/>
      <c r="D3231" s="6"/>
      <c r="E3231" s="6"/>
    </row>
    <row r="3232" spans="1:5" ht="12.75">
      <c r="A3232" s="4"/>
      <c r="B3232" s="5"/>
      <c r="C3232" s="6"/>
      <c r="D3232" s="6"/>
      <c r="E3232" s="6"/>
    </row>
    <row r="3233" spans="1:5" ht="12.75">
      <c r="A3233" s="4"/>
      <c r="B3233" s="5"/>
      <c r="C3233" s="6"/>
      <c r="D3233" s="6"/>
      <c r="E3233" s="6"/>
    </row>
    <row r="3234" spans="1:5" ht="12.75">
      <c r="A3234" s="4"/>
      <c r="B3234" s="5"/>
      <c r="C3234" s="6"/>
      <c r="D3234" s="6"/>
      <c r="E3234" s="6"/>
    </row>
    <row r="3235" spans="1:5" ht="12.75">
      <c r="A3235" s="4"/>
      <c r="B3235" s="5"/>
      <c r="C3235" s="6"/>
      <c r="D3235" s="6"/>
      <c r="E3235" s="6"/>
    </row>
    <row r="3236" spans="1:5" ht="12.75">
      <c r="A3236" s="4"/>
      <c r="B3236" s="5"/>
      <c r="C3236" s="6"/>
      <c r="D3236" s="6"/>
      <c r="E3236" s="6"/>
    </row>
    <row r="3237" spans="1:5" ht="12.75">
      <c r="A3237" s="4"/>
      <c r="B3237" s="5"/>
      <c r="C3237" s="6"/>
      <c r="D3237" s="6"/>
      <c r="E3237" s="6"/>
    </row>
    <row r="3238" spans="1:5" ht="12.75">
      <c r="A3238" s="4"/>
      <c r="B3238" s="5"/>
      <c r="C3238" s="6"/>
      <c r="D3238" s="6"/>
      <c r="E3238" s="6"/>
    </row>
    <row r="3239" spans="1:5" ht="12.75">
      <c r="A3239" s="4"/>
      <c r="B3239" s="5"/>
      <c r="C3239" s="6"/>
      <c r="D3239" s="6"/>
      <c r="E3239" s="6"/>
    </row>
    <row r="3240" spans="1:5" ht="12.75">
      <c r="A3240" s="4"/>
      <c r="B3240" s="5"/>
      <c r="C3240" s="6"/>
      <c r="D3240" s="6"/>
      <c r="E3240" s="6"/>
    </row>
    <row r="3241" spans="1:5" ht="12.75">
      <c r="A3241" s="4"/>
      <c r="B3241" s="5"/>
      <c r="C3241" s="6"/>
      <c r="D3241" s="6"/>
      <c r="E3241" s="6"/>
    </row>
    <row r="3242" spans="1:5" ht="12.75">
      <c r="A3242" s="4"/>
      <c r="B3242" s="5"/>
      <c r="C3242" s="6"/>
      <c r="D3242" s="6"/>
      <c r="E3242" s="6"/>
    </row>
    <row r="3243" spans="1:5" ht="12.75">
      <c r="A3243" s="4"/>
      <c r="B3243" s="5"/>
      <c r="C3243" s="6"/>
      <c r="D3243" s="6"/>
      <c r="E3243" s="6"/>
    </row>
    <row r="3244" spans="1:5" ht="12.75">
      <c r="A3244" s="4"/>
      <c r="B3244" s="5"/>
      <c r="C3244" s="6"/>
      <c r="D3244" s="6"/>
      <c r="E3244" s="6"/>
    </row>
    <row r="3245" spans="1:5" ht="12.75">
      <c r="A3245" s="4"/>
      <c r="B3245" s="5"/>
      <c r="C3245" s="6"/>
      <c r="D3245" s="6"/>
      <c r="E3245" s="6"/>
    </row>
    <row r="3246" spans="1:5" ht="12.75">
      <c r="A3246" s="4"/>
      <c r="B3246" s="5"/>
      <c r="C3246" s="6"/>
      <c r="D3246" s="6"/>
      <c r="E3246" s="6"/>
    </row>
    <row r="3247" spans="1:5" ht="12.75">
      <c r="A3247" s="4"/>
      <c r="B3247" s="5"/>
      <c r="C3247" s="6"/>
      <c r="D3247" s="6"/>
      <c r="E3247" s="6"/>
    </row>
    <row r="3248" spans="1:5" ht="12.75">
      <c r="A3248" s="4"/>
      <c r="B3248" s="5"/>
      <c r="C3248" s="6"/>
      <c r="D3248" s="6"/>
      <c r="E3248" s="6"/>
    </row>
    <row r="3249" spans="1:5" ht="12.75">
      <c r="A3249" s="4"/>
      <c r="B3249" s="5"/>
      <c r="C3249" s="6"/>
      <c r="D3249" s="6"/>
      <c r="E3249" s="6"/>
    </row>
    <row r="3250" spans="1:5" ht="12.75">
      <c r="A3250" s="4"/>
      <c r="B3250" s="5"/>
      <c r="C3250" s="6"/>
      <c r="D3250" s="6"/>
      <c r="E3250" s="6"/>
    </row>
    <row r="3251" spans="1:5" ht="12.75">
      <c r="A3251" s="4"/>
      <c r="B3251" s="5"/>
      <c r="C3251" s="6"/>
      <c r="D3251" s="6"/>
      <c r="E3251" s="6"/>
    </row>
    <row r="3252" spans="1:5" ht="12.75">
      <c r="A3252" s="4"/>
      <c r="B3252" s="5"/>
      <c r="C3252" s="6"/>
      <c r="D3252" s="6"/>
      <c r="E3252" s="6"/>
    </row>
    <row r="3253" spans="1:5" ht="12.75">
      <c r="A3253" s="4"/>
      <c r="B3253" s="5"/>
      <c r="C3253" s="6"/>
      <c r="D3253" s="6"/>
      <c r="E3253" s="6"/>
    </row>
    <row r="3254" spans="1:5" ht="12.75">
      <c r="A3254" s="4"/>
      <c r="B3254" s="5"/>
      <c r="C3254" s="6"/>
      <c r="D3254" s="6"/>
      <c r="E3254" s="6"/>
    </row>
    <row r="3255" spans="1:5" ht="12.75">
      <c r="A3255" s="4"/>
      <c r="B3255" s="5"/>
      <c r="C3255" s="6"/>
      <c r="D3255" s="6"/>
      <c r="E3255" s="6"/>
    </row>
    <row r="3256" spans="1:5" ht="12.75">
      <c r="A3256" s="4"/>
      <c r="B3256" s="5"/>
      <c r="C3256" s="6"/>
      <c r="D3256" s="6"/>
      <c r="E3256" s="6"/>
    </row>
    <row r="3257" spans="1:5" ht="12.75">
      <c r="A3257" s="4"/>
      <c r="B3257" s="5"/>
      <c r="C3257" s="6"/>
      <c r="D3257" s="6"/>
      <c r="E3257" s="6"/>
    </row>
    <row r="3258" spans="1:5" ht="12.75">
      <c r="A3258" s="4"/>
      <c r="B3258" s="5"/>
      <c r="C3258" s="6"/>
      <c r="D3258" s="6"/>
      <c r="E3258" s="6"/>
    </row>
    <row r="3259" spans="1:5" ht="12.75">
      <c r="A3259" s="4"/>
      <c r="B3259" s="5"/>
      <c r="C3259" s="6"/>
      <c r="D3259" s="6"/>
      <c r="E3259" s="6"/>
    </row>
    <row r="3260" spans="1:5" ht="12.75">
      <c r="A3260" s="4"/>
      <c r="B3260" s="5"/>
      <c r="C3260" s="6"/>
      <c r="D3260" s="6"/>
      <c r="E3260" s="6"/>
    </row>
    <row r="3261" spans="1:5" ht="12.75">
      <c r="A3261" s="4"/>
      <c r="B3261" s="5"/>
      <c r="C3261" s="6"/>
      <c r="D3261" s="6"/>
      <c r="E3261" s="6"/>
    </row>
    <row r="3262" spans="1:5" ht="12.75">
      <c r="A3262" s="4"/>
      <c r="B3262" s="5"/>
      <c r="C3262" s="6"/>
      <c r="D3262" s="6"/>
      <c r="E3262" s="6"/>
    </row>
    <row r="3263" spans="1:5" ht="12.75">
      <c r="A3263" s="4"/>
      <c r="B3263" s="5"/>
      <c r="C3263" s="6"/>
      <c r="D3263" s="6"/>
      <c r="E3263" s="6"/>
    </row>
    <row r="3264" spans="1:5" ht="12.75">
      <c r="A3264" s="4"/>
      <c r="B3264" s="5"/>
      <c r="C3264" s="6"/>
      <c r="D3264" s="6"/>
      <c r="E3264" s="6"/>
    </row>
    <row r="3265" spans="1:5" ht="12.75">
      <c r="A3265" s="4"/>
      <c r="B3265" s="5"/>
      <c r="C3265" s="6"/>
      <c r="D3265" s="6"/>
      <c r="E3265" s="6"/>
    </row>
    <row r="3266" spans="1:5" ht="12.75">
      <c r="A3266" s="4"/>
      <c r="B3266" s="5"/>
      <c r="C3266" s="6"/>
      <c r="D3266" s="6"/>
      <c r="E3266" s="6"/>
    </row>
    <row r="3267" spans="1:5" ht="12.75">
      <c r="A3267" s="4"/>
      <c r="B3267" s="5"/>
      <c r="C3267" s="6"/>
      <c r="D3267" s="6"/>
      <c r="E3267" s="6"/>
    </row>
    <row r="3268" spans="1:5" ht="12.75">
      <c r="A3268" s="4"/>
      <c r="B3268" s="5"/>
      <c r="C3268" s="6"/>
      <c r="D3268" s="6"/>
      <c r="E3268" s="6"/>
    </row>
    <row r="3269" spans="1:5" ht="12.75">
      <c r="A3269" s="4"/>
      <c r="B3269" s="5"/>
      <c r="C3269" s="6"/>
      <c r="D3269" s="6"/>
      <c r="E3269" s="6"/>
    </row>
    <row r="3270" spans="1:5" ht="12.75">
      <c r="A3270" s="4"/>
      <c r="B3270" s="5"/>
      <c r="C3270" s="6"/>
      <c r="D3270" s="6"/>
      <c r="E3270" s="6"/>
    </row>
    <row r="3271" spans="1:5" ht="12.75">
      <c r="A3271" s="4"/>
      <c r="B3271" s="5"/>
      <c r="C3271" s="6"/>
      <c r="D3271" s="6"/>
      <c r="E3271" s="6"/>
    </row>
    <row r="3272" spans="1:5" ht="12.75">
      <c r="A3272" s="4"/>
      <c r="B3272" s="5"/>
      <c r="C3272" s="6"/>
      <c r="D3272" s="6"/>
      <c r="E3272" s="6"/>
    </row>
    <row r="3273" spans="1:5" ht="12.75">
      <c r="A3273" s="4"/>
      <c r="B3273" s="5"/>
      <c r="C3273" s="6"/>
      <c r="D3273" s="6"/>
      <c r="E3273" s="6"/>
    </row>
    <row r="3274" spans="1:5" ht="12.75">
      <c r="A3274" s="4"/>
      <c r="B3274" s="5"/>
      <c r="C3274" s="6"/>
      <c r="D3274" s="6"/>
      <c r="E3274" s="6"/>
    </row>
    <row r="3275" spans="1:5" ht="12.75">
      <c r="A3275" s="4"/>
      <c r="B3275" s="5"/>
      <c r="C3275" s="6"/>
      <c r="D3275" s="6"/>
      <c r="E3275" s="6"/>
    </row>
    <row r="3276" spans="1:5" ht="12.75">
      <c r="A3276" s="4"/>
      <c r="B3276" s="5"/>
      <c r="C3276" s="6"/>
      <c r="D3276" s="6"/>
      <c r="E3276" s="6"/>
    </row>
    <row r="3277" spans="1:5" ht="12.75">
      <c r="A3277" s="4"/>
      <c r="B3277" s="5"/>
      <c r="C3277" s="6"/>
      <c r="D3277" s="6"/>
      <c r="E3277" s="6"/>
    </row>
    <row r="3278" spans="1:5" ht="12.75">
      <c r="A3278" s="4"/>
      <c r="B3278" s="5"/>
      <c r="C3278" s="6"/>
      <c r="D3278" s="6"/>
      <c r="E3278" s="6"/>
    </row>
    <row r="3279" spans="1:5" ht="12.75">
      <c r="A3279" s="4"/>
      <c r="B3279" s="5"/>
      <c r="C3279" s="6"/>
      <c r="D3279" s="6"/>
      <c r="E3279" s="6"/>
    </row>
    <row r="3280" spans="1:5" ht="12.75">
      <c r="A3280" s="4"/>
      <c r="B3280" s="5"/>
      <c r="C3280" s="6"/>
      <c r="D3280" s="6"/>
      <c r="E3280" s="6"/>
    </row>
    <row r="3281" spans="1:5" ht="12.75">
      <c r="A3281" s="4"/>
      <c r="B3281" s="5"/>
      <c r="C3281" s="6"/>
      <c r="D3281" s="6"/>
      <c r="E3281" s="6"/>
    </row>
    <row r="3282" spans="1:5" ht="12.75">
      <c r="A3282" s="4"/>
      <c r="B3282" s="5"/>
      <c r="C3282" s="6"/>
      <c r="D3282" s="6"/>
      <c r="E3282" s="6"/>
    </row>
    <row r="3283" spans="1:5" ht="12.75">
      <c r="A3283" s="4"/>
      <c r="B3283" s="5"/>
      <c r="C3283" s="6"/>
      <c r="D3283" s="6"/>
      <c r="E3283" s="6"/>
    </row>
    <row r="3284" spans="1:5" ht="12.75">
      <c r="A3284" s="4"/>
      <c r="B3284" s="5"/>
      <c r="C3284" s="6"/>
      <c r="D3284" s="6"/>
      <c r="E3284" s="6"/>
    </row>
    <row r="3285" spans="1:5" ht="12.75">
      <c r="A3285" s="4"/>
      <c r="B3285" s="5"/>
      <c r="C3285" s="6"/>
      <c r="D3285" s="6"/>
      <c r="E3285" s="6"/>
    </row>
    <row r="3286" spans="1:5" ht="12.75">
      <c r="A3286" s="4"/>
      <c r="B3286" s="5"/>
      <c r="C3286" s="6"/>
      <c r="D3286" s="6"/>
      <c r="E3286" s="6"/>
    </row>
    <row r="3287" spans="1:5" ht="12.75">
      <c r="A3287" s="4"/>
      <c r="B3287" s="5"/>
      <c r="C3287" s="6"/>
      <c r="D3287" s="6"/>
      <c r="E3287" s="6"/>
    </row>
    <row r="3288" spans="1:5" ht="12.75">
      <c r="A3288" s="4"/>
      <c r="B3288" s="5"/>
      <c r="C3288" s="6"/>
      <c r="D3288" s="6"/>
      <c r="E3288" s="6"/>
    </row>
    <row r="3289" spans="1:5" ht="12.75">
      <c r="A3289" s="4"/>
      <c r="B3289" s="5"/>
      <c r="C3289" s="6"/>
      <c r="D3289" s="6"/>
      <c r="E3289" s="6"/>
    </row>
    <row r="3290" spans="1:5" ht="12.75">
      <c r="A3290" s="4"/>
      <c r="B3290" s="5"/>
      <c r="C3290" s="6"/>
      <c r="D3290" s="6"/>
      <c r="E3290" s="6"/>
    </row>
    <row r="3291" spans="1:5" ht="12.75">
      <c r="A3291" s="4"/>
      <c r="B3291" s="5"/>
      <c r="C3291" s="6"/>
      <c r="D3291" s="6"/>
      <c r="E3291" s="6"/>
    </row>
    <row r="3292" spans="1:5" ht="12.75">
      <c r="A3292" s="4"/>
      <c r="B3292" s="5"/>
      <c r="C3292" s="6"/>
      <c r="D3292" s="6"/>
      <c r="E3292" s="6"/>
    </row>
    <row r="3293" spans="1:5" ht="12.75">
      <c r="A3293" s="4"/>
      <c r="B3293" s="5"/>
      <c r="C3293" s="6"/>
      <c r="D3293" s="6"/>
      <c r="E3293" s="6"/>
    </row>
    <row r="3294" spans="1:5" ht="12.75">
      <c r="A3294" s="4"/>
      <c r="B3294" s="5"/>
      <c r="C3294" s="6"/>
      <c r="D3294" s="6"/>
      <c r="E3294" s="6"/>
    </row>
    <row r="3295" spans="1:5" ht="12.75">
      <c r="A3295" s="4"/>
      <c r="B3295" s="5"/>
      <c r="C3295" s="6"/>
      <c r="D3295" s="6"/>
      <c r="E3295" s="6"/>
    </row>
    <row r="3296" spans="1:5" ht="12.75">
      <c r="A3296" s="4"/>
      <c r="B3296" s="5"/>
      <c r="C3296" s="6"/>
      <c r="D3296" s="6"/>
      <c r="E3296" s="6"/>
    </row>
    <row r="3297" spans="1:5" ht="12.75">
      <c r="A3297" s="4"/>
      <c r="B3297" s="5"/>
      <c r="C3297" s="6"/>
      <c r="D3297" s="6"/>
      <c r="E3297" s="6"/>
    </row>
    <row r="3298" spans="1:5" ht="12.75">
      <c r="A3298" s="4"/>
      <c r="B3298" s="5"/>
      <c r="C3298" s="6"/>
      <c r="D3298" s="6"/>
      <c r="E3298" s="6"/>
    </row>
    <row r="3299" spans="1:5" ht="12.75">
      <c r="A3299" s="4"/>
      <c r="B3299" s="5"/>
      <c r="C3299" s="6"/>
      <c r="D3299" s="6"/>
      <c r="E3299" s="6"/>
    </row>
    <row r="3300" spans="1:5" ht="12.75">
      <c r="A3300" s="4"/>
      <c r="B3300" s="5"/>
      <c r="C3300" s="6"/>
      <c r="D3300" s="6"/>
      <c r="E3300" s="6"/>
    </row>
    <row r="3301" spans="1:5" ht="12.75">
      <c r="A3301" s="4"/>
      <c r="B3301" s="5"/>
      <c r="C3301" s="6"/>
      <c r="D3301" s="6"/>
      <c r="E3301" s="6"/>
    </row>
    <row r="3302" spans="1:5" ht="12.75">
      <c r="A3302" s="4"/>
      <c r="B3302" s="5"/>
      <c r="C3302" s="6"/>
      <c r="D3302" s="6"/>
      <c r="E3302" s="6"/>
    </row>
    <row r="3303" spans="1:5" ht="12.75">
      <c r="A3303" s="4"/>
      <c r="B3303" s="5"/>
      <c r="C3303" s="6"/>
      <c r="D3303" s="6"/>
      <c r="E3303" s="6"/>
    </row>
    <row r="3304" spans="1:5" ht="12.75">
      <c r="A3304" s="4"/>
      <c r="B3304" s="5"/>
      <c r="C3304" s="6"/>
      <c r="D3304" s="6"/>
      <c r="E3304" s="6"/>
    </row>
    <row r="3305" spans="1:5" ht="12.75">
      <c r="A3305" s="4"/>
      <c r="B3305" s="5"/>
      <c r="C3305" s="6"/>
      <c r="D3305" s="6"/>
      <c r="E3305" s="6"/>
    </row>
    <row r="3306" spans="1:5" ht="12.75">
      <c r="A3306" s="4"/>
      <c r="B3306" s="5"/>
      <c r="C3306" s="6"/>
      <c r="D3306" s="6"/>
      <c r="E3306" s="6"/>
    </row>
    <row r="3307" spans="1:5" ht="12.75">
      <c r="A3307" s="4"/>
      <c r="B3307" s="5"/>
      <c r="C3307" s="6"/>
      <c r="D3307" s="6"/>
      <c r="E3307" s="6"/>
    </row>
    <row r="3308" spans="1:5" ht="12.75">
      <c r="A3308" s="4"/>
      <c r="B3308" s="5"/>
      <c r="C3308" s="6"/>
      <c r="D3308" s="6"/>
      <c r="E3308" s="6"/>
    </row>
    <row r="3309" spans="1:5" ht="12.75">
      <c r="A3309" s="4"/>
      <c r="B3309" s="5"/>
      <c r="C3309" s="6"/>
      <c r="D3309" s="6"/>
      <c r="E3309" s="6"/>
    </row>
    <row r="3310" spans="1:5" ht="12.75">
      <c r="A3310" s="4"/>
      <c r="B3310" s="5"/>
      <c r="C3310" s="6"/>
      <c r="D3310" s="6"/>
      <c r="E3310" s="6"/>
    </row>
    <row r="3311" spans="1:5" ht="12.75">
      <c r="A3311" s="4"/>
      <c r="B3311" s="5"/>
      <c r="C3311" s="6"/>
      <c r="D3311" s="6"/>
      <c r="E3311" s="6"/>
    </row>
    <row r="3312" spans="1:5" ht="12.75">
      <c r="A3312" s="4"/>
      <c r="B3312" s="5"/>
      <c r="C3312" s="6"/>
      <c r="D3312" s="6"/>
      <c r="E3312" s="6"/>
    </row>
    <row r="3313" spans="1:5" ht="12.75">
      <c r="A3313" s="4"/>
      <c r="B3313" s="5"/>
      <c r="C3313" s="6"/>
      <c r="D3313" s="6"/>
      <c r="E3313" s="6"/>
    </row>
    <row r="3314" spans="1:5" ht="12.75">
      <c r="A3314" s="4"/>
      <c r="B3314" s="5"/>
      <c r="C3314" s="6"/>
      <c r="D3314" s="6"/>
      <c r="E3314" s="6"/>
    </row>
    <row r="3315" spans="1:5" ht="12.75">
      <c r="A3315" s="4"/>
      <c r="B3315" s="5"/>
      <c r="C3315" s="6"/>
      <c r="D3315" s="6"/>
      <c r="E3315" s="6"/>
    </row>
    <row r="3316" spans="1:5" ht="12.75">
      <c r="A3316" s="4"/>
      <c r="B3316" s="5"/>
      <c r="C3316" s="6"/>
      <c r="D3316" s="6"/>
      <c r="E3316" s="6"/>
    </row>
    <row r="3317" spans="1:5" ht="12.75">
      <c r="A3317" s="4"/>
      <c r="B3317" s="5"/>
      <c r="C3317" s="6"/>
      <c r="D3317" s="6"/>
      <c r="E3317" s="6"/>
    </row>
    <row r="3318" spans="1:5" ht="12.75">
      <c r="A3318" s="4"/>
      <c r="B3318" s="5"/>
      <c r="C3318" s="6"/>
      <c r="D3318" s="6"/>
      <c r="E3318" s="6"/>
    </row>
    <row r="3319" spans="1:5" ht="12.75">
      <c r="A3319" s="4"/>
      <c r="B3319" s="5"/>
      <c r="C3319" s="6"/>
      <c r="D3319" s="6"/>
      <c r="E3319" s="6"/>
    </row>
    <row r="3320" spans="1:5" ht="12.75">
      <c r="A3320" s="4"/>
      <c r="B3320" s="5"/>
      <c r="C3320" s="6"/>
      <c r="D3320" s="6"/>
      <c r="E3320" s="6"/>
    </row>
    <row r="3321" spans="1:5" ht="12.75">
      <c r="A3321" s="4"/>
      <c r="B3321" s="5"/>
      <c r="C3321" s="6"/>
      <c r="D3321" s="6"/>
      <c r="E3321" s="6"/>
    </row>
    <row r="3322" spans="1:5" ht="12.75">
      <c r="A3322" s="4"/>
      <c r="B3322" s="5"/>
      <c r="C3322" s="6"/>
      <c r="D3322" s="6"/>
      <c r="E3322" s="6"/>
    </row>
    <row r="3323" spans="1:5" ht="12.75">
      <c r="A3323" s="4"/>
      <c r="B3323" s="5"/>
      <c r="C3323" s="6"/>
      <c r="D3323" s="6"/>
      <c r="E3323" s="6"/>
    </row>
    <row r="3324" spans="1:5" ht="12.75">
      <c r="A3324" s="4"/>
      <c r="B3324" s="5"/>
      <c r="C3324" s="6"/>
      <c r="D3324" s="6"/>
      <c r="E3324" s="6"/>
    </row>
    <row r="3325" spans="1:5" ht="12.75">
      <c r="A3325" s="4"/>
      <c r="B3325" s="5"/>
      <c r="C3325" s="6"/>
      <c r="D3325" s="6"/>
      <c r="E3325" s="6"/>
    </row>
    <row r="3326" spans="1:5" ht="12.75">
      <c r="A3326" s="4"/>
      <c r="B3326" s="5"/>
      <c r="C3326" s="6"/>
      <c r="D3326" s="6"/>
      <c r="E3326" s="6"/>
    </row>
    <row r="3327" spans="1:5" ht="12.75">
      <c r="A3327" s="4"/>
      <c r="B3327" s="5"/>
      <c r="C3327" s="6"/>
      <c r="D3327" s="6"/>
      <c r="E3327" s="6"/>
    </row>
    <row r="3328" spans="1:5" ht="12.75">
      <c r="A3328" s="4"/>
      <c r="B3328" s="5"/>
      <c r="C3328" s="6"/>
      <c r="D3328" s="6"/>
      <c r="E3328" s="6"/>
    </row>
    <row r="3329" spans="1:5" ht="12.75">
      <c r="A3329" s="4"/>
      <c r="B3329" s="5"/>
      <c r="C3329" s="6"/>
      <c r="D3329" s="6"/>
      <c r="E3329" s="6"/>
    </row>
    <row r="3330" spans="1:5" ht="12.75">
      <c r="A3330" s="4"/>
      <c r="B3330" s="5"/>
      <c r="C3330" s="6"/>
      <c r="D3330" s="6"/>
      <c r="E3330" s="6"/>
    </row>
    <row r="3331" spans="1:5" ht="12.75">
      <c r="A3331" s="4"/>
      <c r="B3331" s="5"/>
      <c r="C3331" s="6"/>
      <c r="D3331" s="6"/>
      <c r="E3331" s="6"/>
    </row>
    <row r="3332" spans="1:5" ht="12.75">
      <c r="A3332" s="4"/>
      <c r="B3332" s="5"/>
      <c r="C3332" s="6"/>
      <c r="D3332" s="6"/>
      <c r="E3332" s="6"/>
    </row>
    <row r="3333" spans="1:5" ht="12.75">
      <c r="A3333" s="4"/>
      <c r="B3333" s="5"/>
      <c r="C3333" s="6"/>
      <c r="D3333" s="6"/>
      <c r="E3333" s="6"/>
    </row>
    <row r="3334" spans="1:5" ht="12.75">
      <c r="A3334" s="4"/>
      <c r="B3334" s="5"/>
      <c r="C3334" s="6"/>
      <c r="D3334" s="6"/>
      <c r="E3334" s="6"/>
    </row>
    <row r="3335" spans="1:5" ht="12.75">
      <c r="A3335" s="4"/>
      <c r="B3335" s="5"/>
      <c r="C3335" s="6"/>
      <c r="D3335" s="6"/>
      <c r="E3335" s="6"/>
    </row>
    <row r="3336" spans="1:5" ht="12.75">
      <c r="A3336" s="4"/>
      <c r="B3336" s="5"/>
      <c r="C3336" s="6"/>
      <c r="D3336" s="6"/>
      <c r="E3336" s="6"/>
    </row>
    <row r="3337" spans="1:5" ht="12.75">
      <c r="A3337" s="4"/>
      <c r="B3337" s="5"/>
      <c r="C3337" s="6"/>
      <c r="D3337" s="6"/>
      <c r="E3337" s="6"/>
    </row>
    <row r="3338" spans="1:5" ht="12.75">
      <c r="A3338" s="4"/>
      <c r="B3338" s="5"/>
      <c r="C3338" s="6"/>
      <c r="D3338" s="6"/>
      <c r="E3338" s="6"/>
    </row>
    <row r="3339" spans="1:5" ht="12.75">
      <c r="A3339" s="4"/>
      <c r="B3339" s="5"/>
      <c r="C3339" s="6"/>
      <c r="D3339" s="6"/>
      <c r="E3339" s="6"/>
    </row>
    <row r="3340" spans="1:5" ht="12.75">
      <c r="A3340" s="4"/>
      <c r="B3340" s="5"/>
      <c r="C3340" s="6"/>
      <c r="D3340" s="6"/>
      <c r="E3340" s="6"/>
    </row>
    <row r="3341" spans="1:5" ht="12.75">
      <c r="A3341" s="4"/>
      <c r="B3341" s="5"/>
      <c r="C3341" s="6"/>
      <c r="D3341" s="6"/>
      <c r="E3341" s="6"/>
    </row>
    <row r="3342" spans="1:5" ht="12.75">
      <c r="A3342" s="4"/>
      <c r="B3342" s="5"/>
      <c r="C3342" s="6"/>
      <c r="D3342" s="6"/>
      <c r="E3342" s="6"/>
    </row>
    <row r="3343" spans="1:5" ht="12.75">
      <c r="A3343" s="4"/>
      <c r="B3343" s="5"/>
      <c r="C3343" s="6"/>
      <c r="D3343" s="6"/>
      <c r="E3343" s="6"/>
    </row>
    <row r="3344" spans="1:5" ht="12.75">
      <c r="A3344" s="4"/>
      <c r="B3344" s="5"/>
      <c r="C3344" s="6"/>
      <c r="D3344" s="6"/>
      <c r="E3344" s="6"/>
    </row>
    <row r="3345" spans="1:5" ht="12.75">
      <c r="A3345" s="4"/>
      <c r="B3345" s="5"/>
      <c r="C3345" s="6"/>
      <c r="D3345" s="6"/>
      <c r="E3345" s="6"/>
    </row>
    <row r="3346" spans="1:5" ht="12.75">
      <c r="A3346" s="4"/>
      <c r="B3346" s="5"/>
      <c r="C3346" s="6"/>
      <c r="D3346" s="6"/>
      <c r="E3346" s="6"/>
    </row>
    <row r="3347" spans="1:5" ht="12.75">
      <c r="A3347" s="4"/>
      <c r="B3347" s="5"/>
      <c r="C3347" s="6"/>
      <c r="D3347" s="6"/>
      <c r="E3347" s="6"/>
    </row>
    <row r="3348" spans="1:5" ht="12.75">
      <c r="A3348" s="4"/>
      <c r="B3348" s="5"/>
      <c r="C3348" s="6"/>
      <c r="D3348" s="6"/>
      <c r="E3348" s="6"/>
    </row>
    <row r="3349" spans="1:5" ht="12.75">
      <c r="A3349" s="4"/>
      <c r="B3349" s="5"/>
      <c r="C3349" s="6"/>
      <c r="D3349" s="6"/>
      <c r="E3349" s="6"/>
    </row>
    <row r="3350" spans="1:5" ht="12.75">
      <c r="A3350" s="4"/>
      <c r="B3350" s="5"/>
      <c r="C3350" s="6"/>
      <c r="D3350" s="6"/>
      <c r="E3350" s="6"/>
    </row>
    <row r="3351" spans="1:5" ht="12.75">
      <c r="A3351" s="4"/>
      <c r="B3351" s="5"/>
      <c r="C3351" s="6"/>
      <c r="D3351" s="6"/>
      <c r="E3351" s="6"/>
    </row>
    <row r="3352" spans="1:5" ht="12.75">
      <c r="A3352" s="4"/>
      <c r="B3352" s="5"/>
      <c r="C3352" s="6"/>
      <c r="D3352" s="6"/>
      <c r="E3352" s="6"/>
    </row>
    <row r="3353" spans="1:5" ht="12.75">
      <c r="A3353" s="4"/>
      <c r="B3353" s="5"/>
      <c r="C3353" s="6"/>
      <c r="D3353" s="6"/>
      <c r="E3353" s="6"/>
    </row>
    <row r="3354" spans="1:5" ht="12.75">
      <c r="A3354" s="4"/>
      <c r="B3354" s="5"/>
      <c r="C3354" s="6"/>
      <c r="D3354" s="6"/>
      <c r="E3354" s="6"/>
    </row>
    <row r="3355" spans="1:5" ht="12.75">
      <c r="A3355" s="4"/>
      <c r="B3355" s="5"/>
      <c r="C3355" s="6"/>
      <c r="D3355" s="6"/>
      <c r="E3355" s="6"/>
    </row>
    <row r="3356" spans="1:5" ht="12.75">
      <c r="A3356" s="4"/>
      <c r="B3356" s="5"/>
      <c r="C3356" s="6"/>
      <c r="D3356" s="6"/>
      <c r="E3356" s="6"/>
    </row>
    <row r="3357" spans="1:5" ht="12.75">
      <c r="A3357" s="4"/>
      <c r="B3357" s="5"/>
      <c r="C3357" s="6"/>
      <c r="D3357" s="6"/>
      <c r="E3357" s="6"/>
    </row>
    <row r="3358" spans="1:5" ht="12.75">
      <c r="A3358" s="4"/>
      <c r="B3358" s="5"/>
      <c r="C3358" s="6"/>
      <c r="D3358" s="6"/>
      <c r="E3358" s="6"/>
    </row>
    <row r="3359" spans="1:5" ht="12.75">
      <c r="A3359" s="4"/>
      <c r="B3359" s="5"/>
      <c r="C3359" s="6"/>
      <c r="D3359" s="6"/>
      <c r="E3359" s="6"/>
    </row>
    <row r="3360" spans="1:5" ht="12.75">
      <c r="A3360" s="4"/>
      <c r="B3360" s="5"/>
      <c r="C3360" s="6"/>
      <c r="D3360" s="6"/>
      <c r="E3360" s="6"/>
    </row>
    <row r="3361" spans="1:5" ht="12.75">
      <c r="A3361" s="4"/>
      <c r="B3361" s="5"/>
      <c r="C3361" s="6"/>
      <c r="D3361" s="6"/>
      <c r="E3361" s="6"/>
    </row>
    <row r="3362" spans="1:5" ht="12.75">
      <c r="A3362" s="4"/>
      <c r="B3362" s="5"/>
      <c r="C3362" s="6"/>
      <c r="D3362" s="6"/>
      <c r="E3362" s="6"/>
    </row>
    <row r="3363" spans="1:5" ht="12.75">
      <c r="A3363" s="4"/>
      <c r="B3363" s="5"/>
      <c r="C3363" s="6"/>
      <c r="D3363" s="6"/>
      <c r="E3363" s="6"/>
    </row>
    <row r="3364" spans="1:5" ht="12.75">
      <c r="A3364" s="4"/>
      <c r="B3364" s="5"/>
      <c r="C3364" s="6"/>
      <c r="D3364" s="6"/>
      <c r="E3364" s="6"/>
    </row>
    <row r="3365" spans="1:5" ht="12.75">
      <c r="A3365" s="4"/>
      <c r="B3365" s="5"/>
      <c r="C3365" s="6"/>
      <c r="D3365" s="6"/>
      <c r="E3365" s="6"/>
    </row>
    <row r="3366" spans="1:5" ht="12.75">
      <c r="A3366" s="4"/>
      <c r="B3366" s="5"/>
      <c r="C3366" s="6"/>
      <c r="D3366" s="6"/>
      <c r="E3366" s="6"/>
    </row>
    <row r="3367" spans="1:5" ht="12.75">
      <c r="A3367" s="4"/>
      <c r="B3367" s="5"/>
      <c r="C3367" s="6"/>
      <c r="D3367" s="6"/>
      <c r="E3367" s="6"/>
    </row>
    <row r="3368" spans="1:5" ht="12.75">
      <c r="A3368" s="4"/>
      <c r="B3368" s="5"/>
      <c r="C3368" s="6"/>
      <c r="D3368" s="6"/>
      <c r="E3368" s="6"/>
    </row>
    <row r="3369" spans="1:5" ht="12.75">
      <c r="A3369" s="4"/>
      <c r="B3369" s="5"/>
      <c r="C3369" s="6"/>
      <c r="D3369" s="6"/>
      <c r="E3369" s="6"/>
    </row>
    <row r="3370" spans="1:5" ht="12.75">
      <c r="A3370" s="4"/>
      <c r="B3370" s="5"/>
      <c r="C3370" s="6"/>
      <c r="D3370" s="6"/>
      <c r="E3370" s="6"/>
    </row>
    <row r="3371" spans="1:5" ht="12.75">
      <c r="A3371" s="4"/>
      <c r="B3371" s="5"/>
      <c r="C3371" s="6"/>
      <c r="D3371" s="6"/>
      <c r="E3371" s="6"/>
    </row>
    <row r="3372" spans="1:5" ht="12.75">
      <c r="A3372" s="4"/>
      <c r="B3372" s="5"/>
      <c r="C3372" s="6"/>
      <c r="D3372" s="6"/>
      <c r="E3372" s="6"/>
    </row>
    <row r="3373" spans="1:5" ht="12.75">
      <c r="A3373" s="4"/>
      <c r="B3373" s="5"/>
      <c r="C3373" s="6"/>
      <c r="D3373" s="6"/>
      <c r="E3373" s="6"/>
    </row>
    <row r="3374" spans="1:5" ht="12.75">
      <c r="A3374" s="4"/>
      <c r="B3374" s="5"/>
      <c r="C3374" s="6"/>
      <c r="D3374" s="6"/>
      <c r="E3374" s="6"/>
    </row>
    <row r="3375" spans="1:5" ht="12.75">
      <c r="A3375" s="4"/>
      <c r="B3375" s="5"/>
      <c r="C3375" s="6"/>
      <c r="D3375" s="6"/>
      <c r="E3375" s="6"/>
    </row>
    <row r="3376" spans="1:5" ht="12.75">
      <c r="A3376" s="4"/>
      <c r="B3376" s="5"/>
      <c r="C3376" s="6"/>
      <c r="D3376" s="6"/>
      <c r="E3376" s="6"/>
    </row>
    <row r="3377" spans="1:5" ht="12.75">
      <c r="A3377" s="4"/>
      <c r="B3377" s="5"/>
      <c r="C3377" s="6"/>
      <c r="D3377" s="6"/>
      <c r="E3377" s="6"/>
    </row>
    <row r="3378" spans="1:5" ht="12.75">
      <c r="A3378" s="4"/>
      <c r="B3378" s="5"/>
      <c r="C3378" s="6"/>
      <c r="D3378" s="6"/>
      <c r="E3378" s="6"/>
    </row>
    <row r="3379" spans="1:5" ht="12.75">
      <c r="A3379" s="4"/>
      <c r="B3379" s="5"/>
      <c r="C3379" s="6"/>
      <c r="D3379" s="6"/>
      <c r="E3379" s="6"/>
    </row>
    <row r="3380" spans="1:5" ht="12.75">
      <c r="A3380" s="4"/>
      <c r="B3380" s="5"/>
      <c r="C3380" s="6"/>
      <c r="D3380" s="6"/>
      <c r="E3380" s="6"/>
    </row>
    <row r="3381" spans="1:5" ht="12.75">
      <c r="A3381" s="4"/>
      <c r="B3381" s="5"/>
      <c r="C3381" s="6"/>
      <c r="D3381" s="6"/>
      <c r="E3381" s="6"/>
    </row>
    <row r="3382" spans="1:5" ht="12.75">
      <c r="A3382" s="4"/>
      <c r="B3382" s="5"/>
      <c r="C3382" s="6"/>
      <c r="D3382" s="6"/>
      <c r="E3382" s="6"/>
    </row>
    <row r="3383" spans="1:5" ht="12.75">
      <c r="A3383" s="4"/>
      <c r="B3383" s="5"/>
      <c r="C3383" s="6"/>
      <c r="D3383" s="6"/>
      <c r="E3383" s="6"/>
    </row>
    <row r="3384" spans="1:5" ht="12.75">
      <c r="A3384" s="4"/>
      <c r="B3384" s="5"/>
      <c r="C3384" s="6"/>
      <c r="D3384" s="6"/>
      <c r="E3384" s="6"/>
    </row>
    <row r="3385" spans="1:5" ht="12.75">
      <c r="A3385" s="4"/>
      <c r="B3385" s="5"/>
      <c r="C3385" s="6"/>
      <c r="D3385" s="6"/>
      <c r="E3385" s="6"/>
    </row>
    <row r="3386" spans="1:5" ht="12.75">
      <c r="A3386" s="4"/>
      <c r="B3386" s="5"/>
      <c r="C3386" s="6"/>
      <c r="D3386" s="6"/>
      <c r="E3386" s="6"/>
    </row>
    <row r="3387" spans="1:5" ht="12.75">
      <c r="A3387" s="4"/>
      <c r="B3387" s="5"/>
      <c r="C3387" s="6"/>
      <c r="D3387" s="6"/>
      <c r="E3387" s="6"/>
    </row>
    <row r="3388" spans="1:5" ht="12.75">
      <c r="A3388" s="4"/>
      <c r="B3388" s="5"/>
      <c r="C3388" s="6"/>
      <c r="D3388" s="6"/>
      <c r="E3388" s="6"/>
    </row>
    <row r="3389" spans="1:5" ht="12.75">
      <c r="A3389" s="4"/>
      <c r="B3389" s="5"/>
      <c r="C3389" s="6"/>
      <c r="D3389" s="6"/>
      <c r="E3389" s="6"/>
    </row>
    <row r="3390" spans="1:5" ht="12.75">
      <c r="A3390" s="4"/>
      <c r="B3390" s="5"/>
      <c r="C3390" s="6"/>
      <c r="D3390" s="6"/>
      <c r="E3390" s="6"/>
    </row>
    <row r="3391" spans="1:5" ht="12.75">
      <c r="A3391" s="4"/>
      <c r="B3391" s="5"/>
      <c r="C3391" s="6"/>
      <c r="D3391" s="6"/>
      <c r="E3391" s="6"/>
    </row>
    <row r="3392" spans="1:5" ht="12.75">
      <c r="A3392" s="4"/>
      <c r="B3392" s="5"/>
      <c r="C3392" s="6"/>
      <c r="D3392" s="6"/>
      <c r="E3392" s="6"/>
    </row>
    <row r="3393" spans="1:5" ht="12.75">
      <c r="A3393" s="4"/>
      <c r="B3393" s="5"/>
      <c r="C3393" s="6"/>
      <c r="D3393" s="6"/>
      <c r="E3393" s="6"/>
    </row>
    <row r="3394" spans="1:5" ht="12.75">
      <c r="A3394" s="4"/>
      <c r="B3394" s="5"/>
      <c r="C3394" s="6"/>
      <c r="D3394" s="6"/>
      <c r="E3394" s="6"/>
    </row>
    <row r="3395" spans="1:5" ht="12.75">
      <c r="A3395" s="4"/>
      <c r="B3395" s="5"/>
      <c r="C3395" s="6"/>
      <c r="D3395" s="6"/>
      <c r="E3395" s="6"/>
    </row>
    <row r="3396" spans="1:5" ht="12.75">
      <c r="A3396" s="4"/>
      <c r="B3396" s="5"/>
      <c r="C3396" s="6"/>
      <c r="D3396" s="6"/>
      <c r="E3396" s="6"/>
    </row>
    <row r="3397" spans="1:5" ht="12.75">
      <c r="A3397" s="4"/>
      <c r="B3397" s="5"/>
      <c r="C3397" s="6"/>
      <c r="D3397" s="6"/>
      <c r="E3397" s="6"/>
    </row>
    <row r="3398" spans="1:5" ht="12.75">
      <c r="A3398" s="4"/>
      <c r="B3398" s="5"/>
      <c r="C3398" s="6"/>
      <c r="D3398" s="6"/>
      <c r="E3398" s="6"/>
    </row>
    <row r="3399" spans="1:5" ht="12.75">
      <c r="A3399" s="4"/>
      <c r="B3399" s="5"/>
      <c r="C3399" s="6"/>
      <c r="D3399" s="6"/>
      <c r="E3399" s="6"/>
    </row>
    <row r="3400" spans="1:5" ht="12.75">
      <c r="A3400" s="4"/>
      <c r="B3400" s="5"/>
      <c r="C3400" s="6"/>
      <c r="D3400" s="6"/>
      <c r="E3400" s="6"/>
    </row>
    <row r="3401" spans="1:5" ht="12.75">
      <c r="A3401" s="4"/>
      <c r="B3401" s="5"/>
      <c r="C3401" s="6"/>
      <c r="D3401" s="6"/>
      <c r="E3401" s="6"/>
    </row>
    <row r="3402" spans="1:5" ht="12.75">
      <c r="A3402" s="4"/>
      <c r="B3402" s="5"/>
      <c r="C3402" s="6"/>
      <c r="D3402" s="6"/>
      <c r="E3402" s="6"/>
    </row>
    <row r="3403" spans="1:5" ht="12.75">
      <c r="A3403" s="4"/>
      <c r="B3403" s="5"/>
      <c r="C3403" s="6"/>
      <c r="D3403" s="6"/>
      <c r="E3403" s="6"/>
    </row>
    <row r="3404" spans="1:5" ht="12.75">
      <c r="A3404" s="4"/>
      <c r="B3404" s="5"/>
      <c r="C3404" s="6"/>
      <c r="D3404" s="6"/>
      <c r="E3404" s="6"/>
    </row>
    <row r="3405" spans="1:5" ht="12.75">
      <c r="A3405" s="4"/>
      <c r="B3405" s="5"/>
      <c r="C3405" s="6"/>
      <c r="D3405" s="6"/>
      <c r="E3405" s="6"/>
    </row>
    <row r="3406" spans="1:5" ht="12.75">
      <c r="A3406" s="4"/>
      <c r="B3406" s="5"/>
      <c r="C3406" s="6"/>
      <c r="D3406" s="6"/>
      <c r="E3406" s="6"/>
    </row>
    <row r="3407" spans="1:5" ht="12.75">
      <c r="A3407" s="4"/>
      <c r="B3407" s="5"/>
      <c r="C3407" s="6"/>
      <c r="D3407" s="6"/>
      <c r="E3407" s="6"/>
    </row>
    <row r="3408" spans="1:5" ht="12.75">
      <c r="A3408" s="4"/>
      <c r="B3408" s="5"/>
      <c r="C3408" s="6"/>
      <c r="D3408" s="6"/>
      <c r="E3408" s="6"/>
    </row>
    <row r="3409" spans="1:5" ht="12.75">
      <c r="A3409" s="4"/>
      <c r="B3409" s="5"/>
      <c r="C3409" s="6"/>
      <c r="D3409" s="6"/>
      <c r="E3409" s="6"/>
    </row>
    <row r="3410" spans="1:5" ht="12.75">
      <c r="A3410" s="4"/>
      <c r="B3410" s="5"/>
      <c r="C3410" s="6"/>
      <c r="D3410" s="6"/>
      <c r="E3410" s="6"/>
    </row>
    <row r="3411" spans="1:5" ht="12.75">
      <c r="A3411" s="4"/>
      <c r="B3411" s="5"/>
      <c r="C3411" s="6"/>
      <c r="D3411" s="6"/>
      <c r="E3411" s="6"/>
    </row>
    <row r="3412" spans="1:5" ht="12.75">
      <c r="A3412" s="4"/>
      <c r="B3412" s="5"/>
      <c r="C3412" s="6"/>
      <c r="D3412" s="6"/>
      <c r="E3412" s="6"/>
    </row>
    <row r="3413" spans="1:5" ht="12.75">
      <c r="A3413" s="4"/>
      <c r="B3413" s="5"/>
      <c r="C3413" s="6"/>
      <c r="D3413" s="6"/>
      <c r="E3413" s="6"/>
    </row>
    <row r="3414" spans="1:5" ht="12.75">
      <c r="A3414" s="4"/>
      <c r="B3414" s="5"/>
      <c r="C3414" s="6"/>
      <c r="D3414" s="6"/>
      <c r="E3414" s="6"/>
    </row>
    <row r="3415" spans="1:5" ht="12.75">
      <c r="A3415" s="4"/>
      <c r="B3415" s="5"/>
      <c r="C3415" s="6"/>
      <c r="D3415" s="6"/>
      <c r="E3415" s="6"/>
    </row>
    <row r="3416" spans="1:5" ht="12.75">
      <c r="A3416" s="4"/>
      <c r="B3416" s="5"/>
      <c r="C3416" s="6"/>
      <c r="D3416" s="6"/>
      <c r="E3416" s="6"/>
    </row>
    <row r="3417" spans="1:5" ht="12.75">
      <c r="A3417" s="4"/>
      <c r="B3417" s="5"/>
      <c r="C3417" s="6"/>
      <c r="D3417" s="6"/>
      <c r="E3417" s="6"/>
    </row>
    <row r="3418" spans="1:5" ht="12.75">
      <c r="A3418" s="4"/>
      <c r="B3418" s="5"/>
      <c r="C3418" s="6"/>
      <c r="D3418" s="6"/>
      <c r="E3418" s="6"/>
    </row>
    <row r="3419" spans="1:5" ht="12.75">
      <c r="A3419" s="4"/>
      <c r="B3419" s="5"/>
      <c r="C3419" s="6"/>
      <c r="D3419" s="6"/>
      <c r="E3419" s="6"/>
    </row>
    <row r="3420" spans="1:5" ht="12.75">
      <c r="A3420" s="4"/>
      <c r="B3420" s="5"/>
      <c r="C3420" s="6"/>
      <c r="D3420" s="6"/>
      <c r="E3420" s="6"/>
    </row>
    <row r="3421" spans="1:5" ht="12.75">
      <c r="A3421" s="4"/>
      <c r="B3421" s="5"/>
      <c r="C3421" s="6"/>
      <c r="D3421" s="6"/>
      <c r="E3421" s="6"/>
    </row>
    <row r="3422" spans="1:5" ht="12.75">
      <c r="A3422" s="4"/>
      <c r="B3422" s="5"/>
      <c r="C3422" s="6"/>
      <c r="D3422" s="6"/>
      <c r="E3422" s="6"/>
    </row>
    <row r="3423" spans="1:5" ht="12.75">
      <c r="A3423" s="4"/>
      <c r="B3423" s="5"/>
      <c r="C3423" s="6"/>
      <c r="D3423" s="6"/>
      <c r="E3423" s="6"/>
    </row>
    <row r="3424" spans="1:5" ht="12.75">
      <c r="A3424" s="4"/>
      <c r="B3424" s="5"/>
      <c r="C3424" s="6"/>
      <c r="D3424" s="6"/>
      <c r="E3424" s="6"/>
    </row>
    <row r="3425" spans="1:5" ht="12.75">
      <c r="A3425" s="4"/>
      <c r="B3425" s="5"/>
      <c r="C3425" s="6"/>
      <c r="D3425" s="6"/>
      <c r="E3425" s="6"/>
    </row>
    <row r="3426" spans="1:5" ht="12.75">
      <c r="A3426" s="4"/>
      <c r="B3426" s="5"/>
      <c r="C3426" s="6"/>
      <c r="D3426" s="6"/>
      <c r="E3426" s="6"/>
    </row>
    <row r="3427" spans="1:5" ht="12.75">
      <c r="A3427" s="4"/>
      <c r="B3427" s="5"/>
      <c r="C3427" s="6"/>
      <c r="D3427" s="6"/>
      <c r="E3427" s="6"/>
    </row>
    <row r="3428" spans="1:5" ht="12.75">
      <c r="A3428" s="4"/>
      <c r="B3428" s="5"/>
      <c r="C3428" s="6"/>
      <c r="D3428" s="6"/>
      <c r="E3428" s="6"/>
    </row>
    <row r="3429" spans="1:5" ht="12.75">
      <c r="A3429" s="4"/>
      <c r="B3429" s="5"/>
      <c r="C3429" s="6"/>
      <c r="D3429" s="6"/>
      <c r="E3429" s="6"/>
    </row>
    <row r="3430" spans="1:5" ht="12.75">
      <c r="A3430" s="4"/>
      <c r="B3430" s="5"/>
      <c r="C3430" s="6"/>
      <c r="D3430" s="6"/>
      <c r="E3430" s="6"/>
    </row>
    <row r="3431" spans="1:5" ht="12.75">
      <c r="A3431" s="4"/>
      <c r="B3431" s="5"/>
      <c r="C3431" s="6"/>
      <c r="D3431" s="6"/>
      <c r="E3431" s="6"/>
    </row>
    <row r="3432" spans="1:5" ht="12.75">
      <c r="A3432" s="4"/>
      <c r="B3432" s="5"/>
      <c r="C3432" s="6"/>
      <c r="D3432" s="6"/>
      <c r="E3432" s="6"/>
    </row>
    <row r="3433" spans="1:5" ht="12.75">
      <c r="A3433" s="4"/>
      <c r="B3433" s="5"/>
      <c r="C3433" s="6"/>
      <c r="D3433" s="6"/>
      <c r="E3433" s="6"/>
    </row>
    <row r="3434" spans="1:5" ht="12.75">
      <c r="A3434" s="4"/>
      <c r="B3434" s="5"/>
      <c r="C3434" s="6"/>
      <c r="D3434" s="6"/>
      <c r="E3434" s="6"/>
    </row>
    <row r="3435" spans="1:5" ht="12.75">
      <c r="A3435" s="4"/>
      <c r="B3435" s="5"/>
      <c r="C3435" s="6"/>
      <c r="D3435" s="6"/>
      <c r="E3435" s="6"/>
    </row>
    <row r="3436" spans="1:5" ht="12.75">
      <c r="A3436" s="4"/>
      <c r="B3436" s="5"/>
      <c r="C3436" s="6"/>
      <c r="D3436" s="6"/>
      <c r="E3436" s="6"/>
    </row>
    <row r="3437" spans="1:5" ht="12.75">
      <c r="A3437" s="4"/>
      <c r="B3437" s="5"/>
      <c r="C3437" s="6"/>
      <c r="D3437" s="6"/>
      <c r="E3437" s="6"/>
    </row>
    <row r="3438" spans="1:5" ht="12.75">
      <c r="A3438" s="4"/>
      <c r="B3438" s="5"/>
      <c r="C3438" s="6"/>
      <c r="D3438" s="6"/>
      <c r="E3438" s="6"/>
    </row>
    <row r="3439" spans="1:5" ht="12.75">
      <c r="A3439" s="4"/>
      <c r="B3439" s="5"/>
      <c r="C3439" s="6"/>
      <c r="D3439" s="6"/>
      <c r="E3439" s="6"/>
    </row>
    <row r="3440" spans="1:5" ht="12.75">
      <c r="A3440" s="4"/>
      <c r="B3440" s="5"/>
      <c r="C3440" s="6"/>
      <c r="D3440" s="6"/>
      <c r="E3440" s="6"/>
    </row>
    <row r="3441" spans="1:5" ht="12.75">
      <c r="A3441" s="4"/>
      <c r="B3441" s="5"/>
      <c r="C3441" s="6"/>
      <c r="D3441" s="6"/>
      <c r="E3441" s="6"/>
    </row>
    <row r="3442" spans="1:5" ht="12.75">
      <c r="A3442" s="4"/>
      <c r="B3442" s="5"/>
      <c r="C3442" s="6"/>
      <c r="D3442" s="6"/>
      <c r="E3442" s="6"/>
    </row>
    <row r="3443" spans="1:5" ht="12.75">
      <c r="A3443" s="4"/>
      <c r="B3443" s="5"/>
      <c r="C3443" s="6"/>
      <c r="D3443" s="6"/>
      <c r="E3443" s="6"/>
    </row>
    <row r="3444" spans="1:5" ht="12.75">
      <c r="A3444" s="4"/>
      <c r="B3444" s="5"/>
      <c r="C3444" s="6"/>
      <c r="D3444" s="6"/>
      <c r="E3444" s="6"/>
    </row>
    <row r="3445" spans="1:5" ht="12.75">
      <c r="A3445" s="4"/>
      <c r="B3445" s="5"/>
      <c r="C3445" s="6"/>
      <c r="D3445" s="6"/>
      <c r="E3445" s="6"/>
    </row>
    <row r="3446" spans="1:5" ht="12.75">
      <c r="A3446" s="4"/>
      <c r="B3446" s="5"/>
      <c r="C3446" s="6"/>
      <c r="D3446" s="6"/>
      <c r="E3446" s="6"/>
    </row>
    <row r="3447" spans="1:5" ht="12.75">
      <c r="A3447" s="4"/>
      <c r="B3447" s="5"/>
      <c r="C3447" s="6"/>
      <c r="D3447" s="6"/>
      <c r="E3447" s="6"/>
    </row>
    <row r="3448" spans="1:5" ht="12.75">
      <c r="A3448" s="4"/>
      <c r="B3448" s="5"/>
      <c r="C3448" s="6"/>
      <c r="D3448" s="6"/>
      <c r="E3448" s="6"/>
    </row>
    <row r="3449" spans="1:5" ht="12.75">
      <c r="A3449" s="4"/>
      <c r="B3449" s="5"/>
      <c r="C3449" s="6"/>
      <c r="D3449" s="6"/>
      <c r="E3449" s="6"/>
    </row>
    <row r="3450" spans="1:5" ht="12.75">
      <c r="A3450" s="4"/>
      <c r="B3450" s="5"/>
      <c r="C3450" s="6"/>
      <c r="D3450" s="6"/>
      <c r="E3450" s="6"/>
    </row>
    <row r="3451" spans="1:5" ht="12.75">
      <c r="A3451" s="4"/>
      <c r="B3451" s="5"/>
      <c r="C3451" s="6"/>
      <c r="D3451" s="6"/>
      <c r="E3451" s="6"/>
    </row>
    <row r="3452" spans="1:5" ht="12.75">
      <c r="A3452" s="4"/>
      <c r="B3452" s="5"/>
      <c r="C3452" s="6"/>
      <c r="D3452" s="6"/>
      <c r="E3452" s="6"/>
    </row>
    <row r="3453" spans="1:5" ht="12.75">
      <c r="A3453" s="4"/>
      <c r="B3453" s="5"/>
      <c r="C3453" s="6"/>
      <c r="D3453" s="6"/>
      <c r="E3453" s="6"/>
    </row>
    <row r="3454" spans="1:5" ht="12.75">
      <c r="A3454" s="4"/>
      <c r="B3454" s="5"/>
      <c r="C3454" s="6"/>
      <c r="D3454" s="6"/>
      <c r="E3454" s="6"/>
    </row>
    <row r="3455" spans="1:5" ht="12.75">
      <c r="A3455" s="4"/>
      <c r="B3455" s="5"/>
      <c r="C3455" s="6"/>
      <c r="D3455" s="6"/>
      <c r="E3455" s="6"/>
    </row>
    <row r="3456" spans="1:5" ht="12.75">
      <c r="A3456" s="4"/>
      <c r="B3456" s="5"/>
      <c r="C3456" s="6"/>
      <c r="D3456" s="6"/>
      <c r="E3456" s="6"/>
    </row>
    <row r="3457" spans="1:5" ht="12.75">
      <c r="A3457" s="4"/>
      <c r="B3457" s="5"/>
      <c r="C3457" s="6"/>
      <c r="D3457" s="6"/>
      <c r="E3457" s="6"/>
    </row>
    <row r="3458" spans="1:5" ht="12.75">
      <c r="A3458" s="4"/>
      <c r="B3458" s="5"/>
      <c r="C3458" s="6"/>
      <c r="D3458" s="6"/>
      <c r="E3458" s="6"/>
    </row>
    <row r="3459" spans="1:5" ht="12.75">
      <c r="A3459" s="4"/>
      <c r="B3459" s="5"/>
      <c r="C3459" s="6"/>
      <c r="D3459" s="6"/>
      <c r="E3459" s="6"/>
    </row>
    <row r="3460" spans="1:5" ht="12.75">
      <c r="A3460" s="4"/>
      <c r="B3460" s="5"/>
      <c r="C3460" s="6"/>
      <c r="D3460" s="6"/>
      <c r="E3460" s="6"/>
    </row>
    <row r="3461" spans="1:5" ht="12.75">
      <c r="A3461" s="4"/>
      <c r="B3461" s="5"/>
      <c r="C3461" s="6"/>
      <c r="D3461" s="6"/>
      <c r="E3461" s="6"/>
    </row>
    <row r="3462" spans="1:5" ht="12.75">
      <c r="A3462" s="4"/>
      <c r="B3462" s="5"/>
      <c r="C3462" s="6"/>
      <c r="D3462" s="6"/>
      <c r="E3462" s="6"/>
    </row>
    <row r="3463" spans="1:5" ht="12.75">
      <c r="A3463" s="4"/>
      <c r="B3463" s="5"/>
      <c r="C3463" s="6"/>
      <c r="D3463" s="6"/>
      <c r="E3463" s="6"/>
    </row>
    <row r="3464" spans="1:5" ht="12.75">
      <c r="A3464" s="4"/>
      <c r="B3464" s="5"/>
      <c r="C3464" s="6"/>
      <c r="D3464" s="6"/>
      <c r="E3464" s="6"/>
    </row>
    <row r="3465" spans="1:5" ht="12.75">
      <c r="A3465" s="4"/>
      <c r="B3465" s="5"/>
      <c r="C3465" s="6"/>
      <c r="D3465" s="6"/>
      <c r="E3465" s="6"/>
    </row>
    <row r="3466" spans="1:5" ht="12.75">
      <c r="A3466" s="4"/>
      <c r="B3466" s="5"/>
      <c r="C3466" s="6"/>
      <c r="D3466" s="6"/>
      <c r="E3466" s="6"/>
    </row>
    <row r="3467" spans="1:5" ht="12.75">
      <c r="A3467" s="4"/>
      <c r="B3467" s="5"/>
      <c r="C3467" s="6"/>
      <c r="D3467" s="6"/>
      <c r="E3467" s="6"/>
    </row>
    <row r="3468" spans="1:5" ht="12.75">
      <c r="A3468" s="4"/>
      <c r="B3468" s="5"/>
      <c r="C3468" s="6"/>
      <c r="D3468" s="6"/>
      <c r="E3468" s="6"/>
    </row>
    <row r="3469" spans="1:5" ht="12.75">
      <c r="A3469" s="4"/>
      <c r="B3469" s="5"/>
      <c r="C3469" s="6"/>
      <c r="D3469" s="6"/>
      <c r="E3469" s="6"/>
    </row>
    <row r="3470" spans="1:5" ht="12.75">
      <c r="A3470" s="4"/>
      <c r="B3470" s="5"/>
      <c r="C3470" s="6"/>
      <c r="D3470" s="6"/>
      <c r="E3470" s="6"/>
    </row>
    <row r="3471" spans="1:5" ht="12.75">
      <c r="A3471" s="4"/>
      <c r="B3471" s="5"/>
      <c r="C3471" s="6"/>
      <c r="D3471" s="6"/>
      <c r="E3471" s="6"/>
    </row>
    <row r="3472" spans="1:5" ht="12.75">
      <c r="A3472" s="4"/>
      <c r="B3472" s="5"/>
      <c r="C3472" s="6"/>
      <c r="D3472" s="6"/>
      <c r="E3472" s="6"/>
    </row>
    <row r="3473" spans="1:5" ht="12.75">
      <c r="A3473" s="4"/>
      <c r="B3473" s="5"/>
      <c r="C3473" s="6"/>
      <c r="D3473" s="6"/>
      <c r="E3473" s="6"/>
    </row>
    <row r="3474" spans="1:5" ht="12.75">
      <c r="A3474" s="4"/>
      <c r="B3474" s="5"/>
      <c r="C3474" s="6"/>
      <c r="D3474" s="6"/>
      <c r="E3474" s="6"/>
    </row>
    <row r="3475" spans="1:5" ht="12.75">
      <c r="A3475" s="4"/>
      <c r="B3475" s="5"/>
      <c r="C3475" s="6"/>
      <c r="D3475" s="6"/>
      <c r="E3475" s="6"/>
    </row>
    <row r="3476" spans="1:5" ht="12.75">
      <c r="A3476" s="4"/>
      <c r="B3476" s="5"/>
      <c r="C3476" s="6"/>
      <c r="D3476" s="6"/>
      <c r="E3476" s="6"/>
    </row>
    <row r="3477" spans="1:5" ht="12.75">
      <c r="A3477" s="4"/>
      <c r="B3477" s="5"/>
      <c r="C3477" s="6"/>
      <c r="D3477" s="6"/>
      <c r="E3477" s="6"/>
    </row>
    <row r="3478" spans="1:5" ht="12.75">
      <c r="A3478" s="4"/>
      <c r="B3478" s="5"/>
      <c r="C3478" s="6"/>
      <c r="D3478" s="6"/>
      <c r="E3478" s="6"/>
    </row>
    <row r="3479" spans="1:5" ht="12.75">
      <c r="A3479" s="4"/>
      <c r="B3479" s="5"/>
      <c r="C3479" s="6"/>
      <c r="D3479" s="6"/>
      <c r="E3479" s="6"/>
    </row>
    <row r="3480" spans="1:5" ht="12.75">
      <c r="A3480" s="4"/>
      <c r="B3480" s="5"/>
      <c r="C3480" s="6"/>
      <c r="D3480" s="6"/>
      <c r="E3480" s="6"/>
    </row>
    <row r="3481" spans="1:5" ht="12.75">
      <c r="A3481" s="4"/>
      <c r="B3481" s="5"/>
      <c r="C3481" s="6"/>
      <c r="D3481" s="6"/>
      <c r="E3481" s="6"/>
    </row>
    <row r="3482" spans="1:5" ht="12.75">
      <c r="A3482" s="4"/>
      <c r="B3482" s="5"/>
      <c r="C3482" s="6"/>
      <c r="D3482" s="6"/>
      <c r="E3482" s="6"/>
    </row>
    <row r="3483" spans="1:5" ht="12.75">
      <c r="A3483" s="4"/>
      <c r="B3483" s="5"/>
      <c r="C3483" s="6"/>
      <c r="D3483" s="6"/>
      <c r="E3483" s="6"/>
    </row>
    <row r="3484" spans="1:5" ht="12.75">
      <c r="A3484" s="4"/>
      <c r="B3484" s="5"/>
      <c r="C3484" s="6"/>
      <c r="D3484" s="6"/>
      <c r="E3484" s="6"/>
    </row>
    <row r="3485" spans="1:5" ht="12.75">
      <c r="A3485" s="4"/>
      <c r="B3485" s="5"/>
      <c r="C3485" s="6"/>
      <c r="D3485" s="6"/>
      <c r="E3485" s="6"/>
    </row>
    <row r="3486" spans="1:5" ht="12.75">
      <c r="A3486" s="4"/>
      <c r="B3486" s="5"/>
      <c r="C3486" s="6"/>
      <c r="D3486" s="6"/>
      <c r="E3486" s="6"/>
    </row>
    <row r="3487" spans="1:5" ht="12.75">
      <c r="A3487" s="4"/>
      <c r="B3487" s="5"/>
      <c r="C3487" s="6"/>
      <c r="D3487" s="6"/>
      <c r="E3487" s="6"/>
    </row>
    <row r="3488" spans="1:5" ht="12.75">
      <c r="A3488" s="4"/>
      <c r="B3488" s="5"/>
      <c r="C3488" s="6"/>
      <c r="D3488" s="6"/>
      <c r="E3488" s="6"/>
    </row>
    <row r="3489" spans="1:5" ht="12.75">
      <c r="A3489" s="4"/>
      <c r="B3489" s="5"/>
      <c r="C3489" s="6"/>
      <c r="D3489" s="6"/>
      <c r="E3489" s="6"/>
    </row>
    <row r="3490" spans="1:5" ht="12.75">
      <c r="A3490" s="4"/>
      <c r="B3490" s="5"/>
      <c r="C3490" s="6"/>
      <c r="D3490" s="6"/>
      <c r="E3490" s="6"/>
    </row>
    <row r="3491" spans="1:5" ht="12.75">
      <c r="A3491" s="4"/>
      <c r="B3491" s="5"/>
      <c r="C3491" s="6"/>
      <c r="D3491" s="6"/>
      <c r="E3491" s="6"/>
    </row>
    <row r="3492" spans="1:5" ht="12.75">
      <c r="A3492" s="4"/>
      <c r="B3492" s="5"/>
      <c r="C3492" s="6"/>
      <c r="D3492" s="6"/>
      <c r="E3492" s="6"/>
    </row>
    <row r="3493" spans="1:5" ht="12.75">
      <c r="A3493" s="4"/>
      <c r="B3493" s="5"/>
      <c r="C3493" s="6"/>
      <c r="D3493" s="6"/>
      <c r="E3493" s="6"/>
    </row>
    <row r="3494" spans="1:5" ht="12.75">
      <c r="A3494" s="4"/>
      <c r="B3494" s="5"/>
      <c r="C3494" s="6"/>
      <c r="D3494" s="6"/>
      <c r="E3494" s="6"/>
    </row>
    <row r="3495" spans="1:5" ht="12.75">
      <c r="A3495" s="4"/>
      <c r="B3495" s="5"/>
      <c r="C3495" s="6"/>
      <c r="D3495" s="6"/>
      <c r="E3495" s="6"/>
    </row>
    <row r="3496" spans="1:5" ht="12.75">
      <c r="A3496" s="4"/>
      <c r="B3496" s="5"/>
      <c r="C3496" s="6"/>
      <c r="D3496" s="6"/>
      <c r="E3496" s="6"/>
    </row>
    <row r="3497" spans="1:5" ht="12.75">
      <c r="A3497" s="4"/>
      <c r="B3497" s="5"/>
      <c r="C3497" s="6"/>
      <c r="D3497" s="6"/>
      <c r="E3497" s="6"/>
    </row>
    <row r="3498" spans="1:5" ht="12.75">
      <c r="A3498" s="4"/>
      <c r="B3498" s="5"/>
      <c r="C3498" s="6"/>
      <c r="D3498" s="6"/>
      <c r="E3498" s="6"/>
    </row>
    <row r="3499" spans="1:5" ht="12.75">
      <c r="A3499" s="4"/>
      <c r="B3499" s="5"/>
      <c r="C3499" s="6"/>
      <c r="D3499" s="6"/>
      <c r="E3499" s="6"/>
    </row>
    <row r="3500" spans="1:5" ht="12.75">
      <c r="A3500" s="4"/>
      <c r="B3500" s="5"/>
      <c r="C3500" s="6"/>
      <c r="D3500" s="6"/>
      <c r="E3500" s="6"/>
    </row>
    <row r="3501" spans="1:5" ht="12.75">
      <c r="A3501" s="4"/>
      <c r="B3501" s="5"/>
      <c r="C3501" s="6"/>
      <c r="D3501" s="6"/>
      <c r="E3501" s="6"/>
    </row>
    <row r="3502" spans="1:5" ht="12.75">
      <c r="A3502" s="4"/>
      <c r="B3502" s="5"/>
      <c r="C3502" s="6"/>
      <c r="D3502" s="6"/>
      <c r="E3502" s="6"/>
    </row>
    <row r="3503" spans="1:5" ht="12.75">
      <c r="A3503" s="4"/>
      <c r="B3503" s="5"/>
      <c r="C3503" s="6"/>
      <c r="D3503" s="6"/>
      <c r="E3503" s="6"/>
    </row>
    <row r="3504" spans="1:5" ht="12.75">
      <c r="A3504" s="4"/>
      <c r="B3504" s="5"/>
      <c r="C3504" s="6"/>
      <c r="D3504" s="6"/>
      <c r="E3504" s="6"/>
    </row>
    <row r="3505" spans="1:5" ht="12.75">
      <c r="A3505" s="4"/>
      <c r="B3505" s="5"/>
      <c r="C3505" s="6"/>
      <c r="D3505" s="6"/>
      <c r="E3505" s="6"/>
    </row>
    <row r="3506" spans="1:5" ht="12.75">
      <c r="A3506" s="4"/>
      <c r="B3506" s="5"/>
      <c r="C3506" s="6"/>
      <c r="D3506" s="6"/>
      <c r="E3506" s="6"/>
    </row>
    <row r="3507" spans="1:5" ht="12.75">
      <c r="A3507" s="4"/>
      <c r="B3507" s="5"/>
      <c r="C3507" s="6"/>
      <c r="D3507" s="6"/>
      <c r="E3507" s="6"/>
    </row>
    <row r="3508" spans="1:5" ht="12.75">
      <c r="A3508" s="4"/>
      <c r="B3508" s="5"/>
      <c r="C3508" s="6"/>
      <c r="D3508" s="6"/>
      <c r="E3508" s="6"/>
    </row>
    <row r="3509" spans="1:5" ht="12.75">
      <c r="A3509" s="4"/>
      <c r="B3509" s="5"/>
      <c r="C3509" s="6"/>
      <c r="D3509" s="6"/>
      <c r="E3509" s="6"/>
    </row>
    <row r="3510" spans="1:5" ht="12.75">
      <c r="A3510" s="4"/>
      <c r="B3510" s="5"/>
      <c r="C3510" s="6"/>
      <c r="D3510" s="6"/>
      <c r="E3510" s="6"/>
    </row>
    <row r="3511" spans="1:5" ht="12.75">
      <c r="A3511" s="4"/>
      <c r="B3511" s="5"/>
      <c r="C3511" s="6"/>
      <c r="D3511" s="6"/>
      <c r="E3511" s="6"/>
    </row>
    <row r="3512" spans="1:5" ht="12.75">
      <c r="A3512" s="4"/>
      <c r="B3512" s="5"/>
      <c r="C3512" s="6"/>
      <c r="D3512" s="6"/>
      <c r="E3512" s="6"/>
    </row>
    <row r="3513" spans="1:5" ht="12.75">
      <c r="A3513" s="4"/>
      <c r="B3513" s="5"/>
      <c r="C3513" s="6"/>
      <c r="D3513" s="6"/>
      <c r="E3513" s="6"/>
    </row>
    <row r="3514" spans="1:5" ht="12.75">
      <c r="A3514" s="4"/>
      <c r="B3514" s="5"/>
      <c r="C3514" s="6"/>
      <c r="D3514" s="6"/>
      <c r="E3514" s="6"/>
    </row>
    <row r="3515" spans="1:5" ht="12.75">
      <c r="A3515" s="4"/>
      <c r="B3515" s="5"/>
      <c r="C3515" s="6"/>
      <c r="D3515" s="6"/>
      <c r="E3515" s="6"/>
    </row>
    <row r="3516" spans="1:5" ht="12.75">
      <c r="A3516" s="4"/>
      <c r="B3516" s="5"/>
      <c r="C3516" s="6"/>
      <c r="D3516" s="6"/>
      <c r="E3516" s="6"/>
    </row>
    <row r="3517" spans="1:5" ht="12.75">
      <c r="A3517" s="4"/>
      <c r="B3517" s="5"/>
      <c r="C3517" s="6"/>
      <c r="D3517" s="6"/>
      <c r="E3517" s="6"/>
    </row>
    <row r="3518" spans="1:5" ht="12.75">
      <c r="A3518" s="4"/>
      <c r="B3518" s="5"/>
      <c r="C3518" s="6"/>
      <c r="D3518" s="6"/>
      <c r="E3518" s="6"/>
    </row>
    <row r="3519" spans="1:5" ht="12.75">
      <c r="A3519" s="4"/>
      <c r="B3519" s="5"/>
      <c r="C3519" s="6"/>
      <c r="D3519" s="6"/>
      <c r="E3519" s="6"/>
    </row>
    <row r="3520" spans="1:5" ht="12.75">
      <c r="A3520" s="4"/>
      <c r="B3520" s="5"/>
      <c r="C3520" s="6"/>
      <c r="D3520" s="6"/>
      <c r="E3520" s="6"/>
    </row>
    <row r="3521" spans="1:5" ht="12.75">
      <c r="A3521" s="4"/>
      <c r="B3521" s="5"/>
      <c r="C3521" s="6"/>
      <c r="D3521" s="6"/>
      <c r="E3521" s="6"/>
    </row>
    <row r="3522" spans="1:5" ht="12.75">
      <c r="A3522" s="4"/>
      <c r="B3522" s="5"/>
      <c r="C3522" s="6"/>
      <c r="D3522" s="6"/>
      <c r="E3522" s="6"/>
    </row>
    <row r="3523" spans="1:5" ht="12.75">
      <c r="A3523" s="4"/>
      <c r="B3523" s="5"/>
      <c r="C3523" s="6"/>
      <c r="D3523" s="6"/>
      <c r="E3523" s="6"/>
    </row>
    <row r="3524" spans="1:5" ht="12.75">
      <c r="A3524" s="4"/>
      <c r="B3524" s="5"/>
      <c r="C3524" s="6"/>
      <c r="D3524" s="6"/>
      <c r="E3524" s="6"/>
    </row>
    <row r="3525" spans="1:5" ht="12.75">
      <c r="A3525" s="4"/>
      <c r="B3525" s="5"/>
      <c r="C3525" s="6"/>
      <c r="D3525" s="6"/>
      <c r="E3525" s="6"/>
    </row>
    <row r="3526" spans="1:5" ht="12.75">
      <c r="A3526" s="4"/>
      <c r="B3526" s="5"/>
      <c r="C3526" s="6"/>
      <c r="D3526" s="6"/>
      <c r="E3526" s="6"/>
    </row>
    <row r="3527" spans="1:5" ht="12.75">
      <c r="A3527" s="4"/>
      <c r="B3527" s="5"/>
      <c r="C3527" s="6"/>
      <c r="D3527" s="6"/>
      <c r="E3527" s="6"/>
    </row>
    <row r="3528" spans="1:5" ht="12.75">
      <c r="A3528" s="4"/>
      <c r="B3528" s="5"/>
      <c r="C3528" s="6"/>
      <c r="D3528" s="6"/>
      <c r="E3528" s="6"/>
    </row>
    <row r="3529" spans="1:5" ht="12.75">
      <c r="A3529" s="4"/>
      <c r="B3529" s="5"/>
      <c r="C3529" s="6"/>
      <c r="D3529" s="6"/>
      <c r="E3529" s="6"/>
    </row>
    <row r="3530" spans="1:5" ht="12.75">
      <c r="A3530" s="4"/>
      <c r="B3530" s="5"/>
      <c r="C3530" s="6"/>
      <c r="D3530" s="6"/>
      <c r="E3530" s="6"/>
    </row>
    <row r="3531" spans="1:5" ht="12.75">
      <c r="A3531" s="4"/>
      <c r="B3531" s="5"/>
      <c r="C3531" s="6"/>
      <c r="D3531" s="6"/>
      <c r="E3531" s="6"/>
    </row>
    <row r="3532" spans="1:5" ht="12.75">
      <c r="A3532" s="4"/>
      <c r="B3532" s="5"/>
      <c r="C3532" s="6"/>
      <c r="D3532" s="6"/>
      <c r="E3532" s="6"/>
    </row>
    <row r="3533" spans="1:5" ht="12.75">
      <c r="A3533" s="4"/>
      <c r="B3533" s="5"/>
      <c r="C3533" s="6"/>
      <c r="D3533" s="6"/>
      <c r="E3533" s="6"/>
    </row>
    <row r="3534" spans="1:5" ht="12.75">
      <c r="A3534" s="4"/>
      <c r="B3534" s="5"/>
      <c r="C3534" s="6"/>
      <c r="D3534" s="6"/>
      <c r="E3534" s="6"/>
    </row>
    <row r="3535" spans="1:5" ht="12.75">
      <c r="A3535" s="4"/>
      <c r="B3535" s="5"/>
      <c r="C3535" s="6"/>
      <c r="D3535" s="6"/>
      <c r="E3535" s="6"/>
    </row>
    <row r="3536" spans="1:5" ht="12.75">
      <c r="A3536" s="4"/>
      <c r="B3536" s="5"/>
      <c r="C3536" s="6"/>
      <c r="D3536" s="6"/>
      <c r="E3536" s="6"/>
    </row>
    <row r="3537" spans="1:5" ht="12.75">
      <c r="A3537" s="4"/>
      <c r="B3537" s="5"/>
      <c r="C3537" s="6"/>
      <c r="D3537" s="6"/>
      <c r="E3537" s="6"/>
    </row>
    <row r="3538" spans="1:5" ht="12.75">
      <c r="A3538" s="4"/>
      <c r="B3538" s="5"/>
      <c r="C3538" s="6"/>
      <c r="D3538" s="6"/>
      <c r="E3538" s="6"/>
    </row>
    <row r="3539" spans="1:5" ht="12.75">
      <c r="A3539" s="4"/>
      <c r="B3539" s="5"/>
      <c r="C3539" s="6"/>
      <c r="D3539" s="6"/>
      <c r="E3539" s="6"/>
    </row>
    <row r="3540" spans="1:5" ht="12.75">
      <c r="A3540" s="4"/>
      <c r="B3540" s="5"/>
      <c r="C3540" s="6"/>
      <c r="D3540" s="6"/>
      <c r="E3540" s="6"/>
    </row>
    <row r="3541" spans="1:5" ht="12.75">
      <c r="A3541" s="4"/>
      <c r="B3541" s="5"/>
      <c r="C3541" s="6"/>
      <c r="D3541" s="6"/>
      <c r="E3541" s="6"/>
    </row>
    <row r="3542" spans="1:5" ht="12.75">
      <c r="A3542" s="4"/>
      <c r="B3542" s="5"/>
      <c r="C3542" s="6"/>
      <c r="D3542" s="6"/>
      <c r="E3542" s="6"/>
    </row>
    <row r="3543" spans="1:5" ht="12.75">
      <c r="A3543" s="4"/>
      <c r="B3543" s="5"/>
      <c r="C3543" s="6"/>
      <c r="D3543" s="6"/>
      <c r="E3543" s="6"/>
    </row>
    <row r="3544" spans="1:5" ht="12.75">
      <c r="A3544" s="4"/>
      <c r="B3544" s="5"/>
      <c r="C3544" s="6"/>
      <c r="D3544" s="6"/>
      <c r="E3544" s="6"/>
    </row>
    <row r="3545" spans="1:5" ht="12.75">
      <c r="A3545" s="4"/>
      <c r="B3545" s="5"/>
      <c r="C3545" s="6"/>
      <c r="D3545" s="6"/>
      <c r="E3545" s="6"/>
    </row>
    <row r="3546" spans="1:5" ht="12.75">
      <c r="A3546" s="4"/>
      <c r="B3546" s="5"/>
      <c r="C3546" s="6"/>
      <c r="D3546" s="6"/>
      <c r="E3546" s="6"/>
    </row>
    <row r="3547" spans="1:5" ht="12.75">
      <c r="A3547" s="4"/>
      <c r="B3547" s="5"/>
      <c r="C3547" s="6"/>
      <c r="D3547" s="6"/>
      <c r="E3547" s="6"/>
    </row>
    <row r="3548" spans="1:5" ht="12.75">
      <c r="A3548" s="4"/>
      <c r="B3548" s="5"/>
      <c r="C3548" s="6"/>
      <c r="D3548" s="6"/>
      <c r="E3548" s="6"/>
    </row>
    <row r="3549" spans="1:5" ht="12.75">
      <c r="A3549" s="4"/>
      <c r="B3549" s="5"/>
      <c r="C3549" s="6"/>
      <c r="D3549" s="6"/>
      <c r="E3549" s="6"/>
    </row>
    <row r="3550" spans="1:5" ht="12.75">
      <c r="A3550" s="4"/>
      <c r="B3550" s="5"/>
      <c r="C3550" s="6"/>
      <c r="D3550" s="6"/>
      <c r="E3550" s="6"/>
    </row>
    <row r="3551" spans="1:5" ht="12.75">
      <c r="A3551" s="4"/>
      <c r="B3551" s="5"/>
      <c r="C3551" s="6"/>
      <c r="D3551" s="6"/>
      <c r="E3551" s="6"/>
    </row>
    <row r="3552" spans="1:5" ht="12.75">
      <c r="A3552" s="4"/>
      <c r="B3552" s="5"/>
      <c r="C3552" s="6"/>
      <c r="D3552" s="6"/>
      <c r="E3552" s="6"/>
    </row>
    <row r="3553" spans="1:5" ht="12.75">
      <c r="A3553" s="4"/>
      <c r="B3553" s="5"/>
      <c r="C3553" s="6"/>
      <c r="D3553" s="6"/>
      <c r="E3553" s="6"/>
    </row>
    <row r="3554" spans="1:5" ht="12.75">
      <c r="A3554" s="4"/>
      <c r="B3554" s="5"/>
      <c r="C3554" s="6"/>
      <c r="D3554" s="6"/>
      <c r="E3554" s="6"/>
    </row>
    <row r="3555" spans="1:5" ht="12.75">
      <c r="A3555" s="4"/>
      <c r="B3555" s="5"/>
      <c r="C3555" s="6"/>
      <c r="D3555" s="6"/>
      <c r="E3555" s="6"/>
    </row>
    <row r="3556" spans="1:5" ht="12.75">
      <c r="A3556" s="4"/>
      <c r="B3556" s="5"/>
      <c r="C3556" s="6"/>
      <c r="D3556" s="6"/>
      <c r="E3556" s="6"/>
    </row>
    <row r="3557" spans="1:5" ht="12.75">
      <c r="A3557" s="4"/>
      <c r="B3557" s="5"/>
      <c r="C3557" s="6"/>
      <c r="D3557" s="6"/>
      <c r="E3557" s="6"/>
    </row>
    <row r="3558" spans="1:5" ht="12.75">
      <c r="A3558" s="4"/>
      <c r="B3558" s="5"/>
      <c r="C3558" s="6"/>
      <c r="D3558" s="6"/>
      <c r="E3558" s="6"/>
    </row>
    <row r="3559" spans="1:5" ht="12.75">
      <c r="A3559" s="4"/>
      <c r="B3559" s="5"/>
      <c r="C3559" s="6"/>
      <c r="D3559" s="6"/>
      <c r="E3559" s="6"/>
    </row>
    <row r="3560" spans="1:5" ht="12.75">
      <c r="A3560" s="4"/>
      <c r="B3560" s="5"/>
      <c r="C3560" s="6"/>
      <c r="D3560" s="6"/>
      <c r="E3560" s="6"/>
    </row>
    <row r="3561" spans="1:5" ht="12.75">
      <c r="A3561" s="4"/>
      <c r="B3561" s="5"/>
      <c r="C3561" s="6"/>
      <c r="D3561" s="6"/>
      <c r="E3561" s="6"/>
    </row>
    <row r="3562" spans="1:5" ht="12.75">
      <c r="A3562" s="4"/>
      <c r="B3562" s="5"/>
      <c r="C3562" s="6"/>
      <c r="D3562" s="6"/>
      <c r="E3562" s="6"/>
    </row>
    <row r="3563" spans="1:5" ht="12.75">
      <c r="A3563" s="4"/>
      <c r="B3563" s="5"/>
      <c r="C3563" s="6"/>
      <c r="D3563" s="6"/>
      <c r="E3563" s="6"/>
    </row>
    <row r="3564" spans="1:5" ht="12.75">
      <c r="A3564" s="4"/>
      <c r="B3564" s="5"/>
      <c r="C3564" s="6"/>
      <c r="D3564" s="6"/>
      <c r="E3564" s="6"/>
    </row>
    <row r="3565" spans="1:5" ht="12.75">
      <c r="A3565" s="4"/>
      <c r="B3565" s="5"/>
      <c r="C3565" s="6"/>
      <c r="D3565" s="6"/>
      <c r="E3565" s="6"/>
    </row>
    <row r="3566" spans="1:5" ht="12.75">
      <c r="A3566" s="4"/>
      <c r="B3566" s="5"/>
      <c r="C3566" s="6"/>
      <c r="D3566" s="6"/>
      <c r="E3566" s="6"/>
    </row>
    <row r="3567" spans="1:5" ht="12.75">
      <c r="A3567" s="4"/>
      <c r="B3567" s="5"/>
      <c r="C3567" s="6"/>
      <c r="D3567" s="6"/>
      <c r="E3567" s="6"/>
    </row>
    <row r="3568" spans="1:5" ht="12.75">
      <c r="A3568" s="4"/>
      <c r="B3568" s="5"/>
      <c r="C3568" s="6"/>
      <c r="D3568" s="6"/>
      <c r="E3568" s="6"/>
    </row>
    <row r="3569" spans="1:5" ht="12.75">
      <c r="A3569" s="4"/>
      <c r="B3569" s="5"/>
      <c r="C3569" s="6"/>
      <c r="D3569" s="6"/>
      <c r="E3569" s="6"/>
    </row>
    <row r="3570" spans="1:5" ht="12.75">
      <c r="A3570" s="4"/>
      <c r="B3570" s="5"/>
      <c r="C3570" s="6"/>
      <c r="D3570" s="6"/>
      <c r="E3570" s="6"/>
    </row>
    <row r="3571" spans="1:5" ht="12.75">
      <c r="A3571" s="4"/>
      <c r="B3571" s="5"/>
      <c r="C3571" s="6"/>
      <c r="D3571" s="6"/>
      <c r="E3571" s="6"/>
    </row>
    <row r="3572" spans="1:5" ht="12.75">
      <c r="A3572" s="4"/>
      <c r="B3572" s="5"/>
      <c r="C3572" s="6"/>
      <c r="D3572" s="6"/>
      <c r="E3572" s="6"/>
    </row>
    <row r="3573" spans="1:5" ht="12.75">
      <c r="A3573" s="4"/>
      <c r="B3573" s="5"/>
      <c r="C3573" s="6"/>
      <c r="D3573" s="6"/>
      <c r="E3573" s="6"/>
    </row>
    <row r="3574" spans="1:5" ht="12.75">
      <c r="A3574" s="4"/>
      <c r="B3574" s="5"/>
      <c r="C3574" s="6"/>
      <c r="D3574" s="6"/>
      <c r="E3574" s="6"/>
    </row>
    <row r="3575" spans="1:5" ht="12.75">
      <c r="A3575" s="4"/>
      <c r="B3575" s="5"/>
      <c r="C3575" s="6"/>
      <c r="D3575" s="6"/>
      <c r="E3575" s="6"/>
    </row>
    <row r="3576" spans="1:5" ht="12.75">
      <c r="A3576" s="4"/>
      <c r="B3576" s="5"/>
      <c r="C3576" s="6"/>
      <c r="D3576" s="6"/>
      <c r="E3576" s="6"/>
    </row>
    <row r="3577" spans="1:5" ht="12.75">
      <c r="A3577" s="4"/>
      <c r="B3577" s="5"/>
      <c r="C3577" s="6"/>
      <c r="D3577" s="6"/>
      <c r="E3577" s="6"/>
    </row>
    <row r="3578" spans="1:5" ht="12.75">
      <c r="A3578" s="4"/>
      <c r="B3578" s="5"/>
      <c r="C3578" s="6"/>
      <c r="D3578" s="6"/>
      <c r="E3578" s="6"/>
    </row>
    <row r="3579" spans="1:5" ht="12.75">
      <c r="A3579" s="4"/>
      <c r="B3579" s="5"/>
      <c r="C3579" s="6"/>
      <c r="D3579" s="6"/>
      <c r="E3579" s="6"/>
    </row>
    <row r="3580" spans="1:5" ht="12.75">
      <c r="A3580" s="4"/>
      <c r="B3580" s="5"/>
      <c r="C3580" s="6"/>
      <c r="D3580" s="6"/>
      <c r="E3580" s="6"/>
    </row>
    <row r="3581" spans="1:5" ht="12.75">
      <c r="A3581" s="4"/>
      <c r="B3581" s="5"/>
      <c r="C3581" s="6"/>
      <c r="D3581" s="6"/>
      <c r="E3581" s="6"/>
    </row>
    <row r="3582" spans="1:5" ht="12.75">
      <c r="A3582" s="4"/>
      <c r="B3582" s="5"/>
      <c r="C3582" s="6"/>
      <c r="D3582" s="6"/>
      <c r="E3582" s="6"/>
    </row>
    <row r="3583" spans="1:5" ht="12.75">
      <c r="A3583" s="4"/>
      <c r="B3583" s="5"/>
      <c r="C3583" s="6"/>
      <c r="D3583" s="6"/>
      <c r="E3583" s="6"/>
    </row>
    <row r="3584" spans="1:5" ht="12.75">
      <c r="A3584" s="4"/>
      <c r="B3584" s="5"/>
      <c r="C3584" s="6"/>
      <c r="D3584" s="6"/>
      <c r="E3584" s="6"/>
    </row>
    <row r="3585" spans="1:5" ht="12.75">
      <c r="A3585" s="4"/>
      <c r="B3585" s="5"/>
      <c r="C3585" s="6"/>
      <c r="D3585" s="6"/>
      <c r="E3585" s="6"/>
    </row>
    <row r="3586" spans="1:5" ht="12.75">
      <c r="A3586" s="4"/>
      <c r="B3586" s="5"/>
      <c r="C3586" s="6"/>
      <c r="D3586" s="6"/>
      <c r="E3586" s="6"/>
    </row>
    <row r="3587" spans="1:5" ht="12.75">
      <c r="A3587" s="4"/>
      <c r="B3587" s="5"/>
      <c r="C3587" s="6"/>
      <c r="D3587" s="6"/>
      <c r="E3587" s="6"/>
    </row>
    <row r="3588" spans="1:5" ht="12.75">
      <c r="A3588" s="4"/>
      <c r="B3588" s="5"/>
      <c r="C3588" s="6"/>
      <c r="D3588" s="6"/>
      <c r="E3588" s="6"/>
    </row>
    <row r="3589" spans="1:5" ht="12.75">
      <c r="A3589" s="4"/>
      <c r="B3589" s="5"/>
      <c r="C3589" s="6"/>
      <c r="D3589" s="6"/>
      <c r="E3589" s="6"/>
    </row>
    <row r="3590" spans="1:5" ht="12.75">
      <c r="A3590" s="4"/>
      <c r="B3590" s="5"/>
      <c r="C3590" s="6"/>
      <c r="D3590" s="6"/>
      <c r="E3590" s="6"/>
    </row>
    <row r="3591" spans="1:5" ht="12.75">
      <c r="A3591" s="4"/>
      <c r="B3591" s="5"/>
      <c r="C3591" s="6"/>
      <c r="D3591" s="6"/>
      <c r="E3591" s="6"/>
    </row>
    <row r="3592" spans="1:5" ht="12.75">
      <c r="A3592" s="4"/>
      <c r="B3592" s="5"/>
      <c r="C3592" s="6"/>
      <c r="D3592" s="6"/>
      <c r="E3592" s="6"/>
    </row>
    <row r="3593" spans="1:5" ht="12.75">
      <c r="A3593" s="4"/>
      <c r="B3593" s="5"/>
      <c r="C3593" s="6"/>
      <c r="D3593" s="6"/>
      <c r="E3593" s="6"/>
    </row>
    <row r="3594" spans="1:5" ht="12.75">
      <c r="A3594" s="4"/>
      <c r="B3594" s="5"/>
      <c r="C3594" s="6"/>
      <c r="D3594" s="6"/>
      <c r="E3594" s="6"/>
    </row>
    <row r="3595" spans="1:5" ht="12.75">
      <c r="A3595" s="4"/>
      <c r="B3595" s="5"/>
      <c r="C3595" s="6"/>
      <c r="D3595" s="6"/>
      <c r="E3595" s="6"/>
    </row>
    <row r="3596" spans="1:5" ht="12.75">
      <c r="A3596" s="4"/>
      <c r="B3596" s="5"/>
      <c r="C3596" s="6"/>
      <c r="D3596" s="6"/>
      <c r="E3596" s="6"/>
    </row>
    <row r="3597" spans="1:5" ht="12.75">
      <c r="A3597" s="4"/>
      <c r="B3597" s="5"/>
      <c r="C3597" s="6"/>
      <c r="D3597" s="6"/>
      <c r="E3597" s="6"/>
    </row>
    <row r="3598" spans="1:5" ht="12.75">
      <c r="A3598" s="4"/>
      <c r="B3598" s="5"/>
      <c r="C3598" s="6"/>
      <c r="D3598" s="6"/>
      <c r="E3598" s="6"/>
    </row>
    <row r="3599" spans="1:5" ht="12.75">
      <c r="A3599" s="4"/>
      <c r="B3599" s="5"/>
      <c r="C3599" s="6"/>
      <c r="D3599" s="6"/>
      <c r="E3599" s="6"/>
    </row>
    <row r="3600" spans="1:5" ht="12.75">
      <c r="A3600" s="4"/>
      <c r="B3600" s="5"/>
      <c r="C3600" s="6"/>
      <c r="D3600" s="6"/>
      <c r="E3600" s="6"/>
    </row>
    <row r="3601" spans="1:5" ht="12.75">
      <c r="A3601" s="4"/>
      <c r="B3601" s="5"/>
      <c r="C3601" s="6"/>
      <c r="D3601" s="6"/>
      <c r="E3601" s="6"/>
    </row>
    <row r="3602" spans="1:5" ht="12.75">
      <c r="A3602" s="4"/>
      <c r="B3602" s="5"/>
      <c r="C3602" s="6"/>
      <c r="D3602" s="6"/>
      <c r="E3602" s="6"/>
    </row>
    <row r="3603" spans="1:5" ht="12.75">
      <c r="A3603" s="4"/>
      <c r="B3603" s="5"/>
      <c r="C3603" s="6"/>
      <c r="D3603" s="6"/>
      <c r="E3603" s="6"/>
    </row>
    <row r="3604" spans="1:5" ht="12.75">
      <c r="A3604" s="4"/>
      <c r="B3604" s="5"/>
      <c r="C3604" s="6"/>
      <c r="D3604" s="6"/>
      <c r="E3604" s="6"/>
    </row>
    <row r="3605" spans="1:5" ht="12.75">
      <c r="A3605" s="4"/>
      <c r="B3605" s="5"/>
      <c r="C3605" s="6"/>
      <c r="D3605" s="6"/>
      <c r="E3605" s="6"/>
    </row>
    <row r="3606" spans="1:5" ht="12.75">
      <c r="A3606" s="4"/>
      <c r="B3606" s="5"/>
      <c r="C3606" s="6"/>
      <c r="D3606" s="6"/>
      <c r="E3606" s="6"/>
    </row>
    <row r="3607" spans="1:5" ht="12.75">
      <c r="A3607" s="4"/>
      <c r="B3607" s="5"/>
      <c r="C3607" s="6"/>
      <c r="D3607" s="6"/>
      <c r="E3607" s="6"/>
    </row>
    <row r="3608" spans="1:5" ht="12.75">
      <c r="A3608" s="4"/>
      <c r="B3608" s="5"/>
      <c r="C3608" s="6"/>
      <c r="D3608" s="6"/>
      <c r="E3608" s="6"/>
    </row>
    <row r="3609" spans="1:5" ht="12.75">
      <c r="A3609" s="4"/>
      <c r="B3609" s="5"/>
      <c r="C3609" s="6"/>
      <c r="D3609" s="6"/>
      <c r="E3609" s="6"/>
    </row>
    <row r="3610" spans="1:5" ht="12.75">
      <c r="A3610" s="4"/>
      <c r="B3610" s="5"/>
      <c r="C3610" s="6"/>
      <c r="D3610" s="6"/>
      <c r="E3610" s="6"/>
    </row>
    <row r="3611" spans="1:5" ht="12.75">
      <c r="A3611" s="4"/>
      <c r="B3611" s="5"/>
      <c r="C3611" s="6"/>
      <c r="D3611" s="6"/>
      <c r="E3611" s="6"/>
    </row>
    <row r="3612" spans="1:5" ht="12.75">
      <c r="A3612" s="4"/>
      <c r="B3612" s="5"/>
      <c r="C3612" s="6"/>
      <c r="D3612" s="6"/>
      <c r="E3612" s="6"/>
    </row>
    <row r="3613" spans="1:5" ht="12.75">
      <c r="A3613" s="4"/>
      <c r="B3613" s="5"/>
      <c r="C3613" s="6"/>
      <c r="D3613" s="6"/>
      <c r="E3613" s="6"/>
    </row>
    <row r="3614" spans="1:5" ht="12.75">
      <c r="A3614" s="4"/>
      <c r="B3614" s="5"/>
      <c r="C3614" s="6"/>
      <c r="D3614" s="6"/>
      <c r="E3614" s="6"/>
    </row>
    <row r="3615" spans="1:5" ht="12.75">
      <c r="A3615" s="4"/>
      <c r="B3615" s="5"/>
      <c r="C3615" s="6"/>
      <c r="D3615" s="6"/>
      <c r="E3615" s="6"/>
    </row>
    <row r="3616" spans="1:5" ht="12.75">
      <c r="A3616" s="4"/>
      <c r="B3616" s="5"/>
      <c r="C3616" s="6"/>
      <c r="D3616" s="6"/>
      <c r="E3616" s="6"/>
    </row>
    <row r="3617" spans="1:5" ht="12.75">
      <c r="A3617" s="4"/>
      <c r="B3617" s="5"/>
      <c r="C3617" s="6"/>
      <c r="D3617" s="6"/>
      <c r="E3617" s="6"/>
    </row>
    <row r="3618" spans="1:5" ht="12.75">
      <c r="A3618" s="4"/>
      <c r="B3618" s="5"/>
      <c r="C3618" s="6"/>
      <c r="D3618" s="6"/>
      <c r="E3618" s="6"/>
    </row>
    <row r="3619" spans="1:5" ht="12.75">
      <c r="A3619" s="4"/>
      <c r="B3619" s="5"/>
      <c r="C3619" s="6"/>
      <c r="D3619" s="6"/>
      <c r="E3619" s="6"/>
    </row>
    <row r="3620" spans="1:5" ht="12.75">
      <c r="A3620" s="4"/>
      <c r="B3620" s="5"/>
      <c r="C3620" s="6"/>
      <c r="D3620" s="6"/>
      <c r="E3620" s="6"/>
    </row>
    <row r="3621" spans="1:5" ht="12.75">
      <c r="A3621" s="4"/>
      <c r="B3621" s="5"/>
      <c r="C3621" s="6"/>
      <c r="D3621" s="6"/>
      <c r="E3621" s="6"/>
    </row>
    <row r="3622" spans="1:5" ht="12.75">
      <c r="A3622" s="4"/>
      <c r="B3622" s="5"/>
      <c r="C3622" s="6"/>
      <c r="D3622" s="6"/>
      <c r="E3622" s="6"/>
    </row>
    <row r="3623" spans="1:5" ht="12.75">
      <c r="A3623" s="4"/>
      <c r="B3623" s="5"/>
      <c r="C3623" s="6"/>
      <c r="D3623" s="6"/>
      <c r="E3623" s="6"/>
    </row>
    <row r="3624" spans="1:5" ht="12.75">
      <c r="A3624" s="4"/>
      <c r="B3624" s="5"/>
      <c r="C3624" s="6"/>
      <c r="D3624" s="6"/>
      <c r="E3624" s="6"/>
    </row>
    <row r="3625" spans="1:5" ht="12.75">
      <c r="A3625" s="4"/>
      <c r="B3625" s="5"/>
      <c r="C3625" s="6"/>
      <c r="D3625" s="6"/>
      <c r="E3625" s="6"/>
    </row>
    <row r="3626" spans="1:5" ht="12.75">
      <c r="A3626" s="4"/>
      <c r="B3626" s="5"/>
      <c r="C3626" s="6"/>
      <c r="D3626" s="6"/>
      <c r="E3626" s="6"/>
    </row>
    <row r="3627" spans="1:5" ht="12.75">
      <c r="A3627" s="4"/>
      <c r="B3627" s="5"/>
      <c r="C3627" s="6"/>
      <c r="D3627" s="6"/>
      <c r="E3627" s="6"/>
    </row>
    <row r="3628" spans="1:5" ht="12.75">
      <c r="A3628" s="4"/>
      <c r="B3628" s="5"/>
      <c r="C3628" s="6"/>
      <c r="D3628" s="6"/>
      <c r="E3628" s="6"/>
    </row>
    <row r="3629" spans="1:5" ht="12.75">
      <c r="A3629" s="4"/>
      <c r="B3629" s="5"/>
      <c r="C3629" s="6"/>
      <c r="D3629" s="6"/>
      <c r="E3629" s="6"/>
    </row>
    <row r="3630" spans="1:5" ht="12.75">
      <c r="A3630" s="4"/>
      <c r="B3630" s="5"/>
      <c r="C3630" s="6"/>
      <c r="D3630" s="6"/>
      <c r="E3630" s="6"/>
    </row>
    <row r="3631" spans="1:5" ht="12.75">
      <c r="A3631" s="4"/>
      <c r="B3631" s="5"/>
      <c r="C3631" s="6"/>
      <c r="D3631" s="6"/>
      <c r="E3631" s="6"/>
    </row>
    <row r="3632" spans="1:5" ht="12.75">
      <c r="A3632" s="4"/>
      <c r="B3632" s="5"/>
      <c r="C3632" s="6"/>
      <c r="D3632" s="6"/>
      <c r="E3632" s="6"/>
    </row>
    <row r="3633" spans="1:5" ht="12.75">
      <c r="A3633" s="4"/>
      <c r="B3633" s="5"/>
      <c r="C3633" s="6"/>
      <c r="D3633" s="6"/>
      <c r="E3633" s="6"/>
    </row>
    <row r="3634" spans="1:5" ht="12.75">
      <c r="A3634" s="4"/>
      <c r="B3634" s="5"/>
      <c r="C3634" s="6"/>
      <c r="D3634" s="6"/>
      <c r="E3634" s="6"/>
    </row>
    <row r="3635" spans="1:5" ht="12.75">
      <c r="A3635" s="4"/>
      <c r="B3635" s="5"/>
      <c r="C3635" s="6"/>
      <c r="D3635" s="6"/>
      <c r="E3635" s="6"/>
    </row>
    <row r="3636" spans="1:5" ht="12.75">
      <c r="A3636" s="4"/>
      <c r="B3636" s="5"/>
      <c r="C3636" s="6"/>
      <c r="D3636" s="6"/>
      <c r="E3636" s="6"/>
    </row>
    <row r="3637" spans="1:5" ht="12.75">
      <c r="A3637" s="4"/>
      <c r="B3637" s="5"/>
      <c r="C3637" s="6"/>
      <c r="D3637" s="6"/>
      <c r="E3637" s="6"/>
    </row>
    <row r="3638" spans="1:5" ht="12.75">
      <c r="A3638" s="4"/>
      <c r="B3638" s="5"/>
      <c r="C3638" s="6"/>
      <c r="D3638" s="6"/>
      <c r="E3638" s="6"/>
    </row>
    <row r="3639" spans="1:5" ht="12.75">
      <c r="A3639" s="4"/>
      <c r="B3639" s="5"/>
      <c r="C3639" s="6"/>
      <c r="D3639" s="6"/>
      <c r="E3639" s="6"/>
    </row>
    <row r="3640" spans="1:5" ht="12.75">
      <c r="A3640" s="4"/>
      <c r="B3640" s="5"/>
      <c r="C3640" s="6"/>
      <c r="D3640" s="6"/>
      <c r="E3640" s="6"/>
    </row>
    <row r="3641" spans="1:5" ht="12.75">
      <c r="A3641" s="4"/>
      <c r="B3641" s="5"/>
      <c r="C3641" s="6"/>
      <c r="D3641" s="6"/>
      <c r="E3641" s="6"/>
    </row>
    <row r="3642" spans="1:5" ht="12.75">
      <c r="A3642" s="4"/>
      <c r="B3642" s="5"/>
      <c r="C3642" s="6"/>
      <c r="D3642" s="6"/>
      <c r="E3642" s="6"/>
    </row>
    <row r="3643" spans="1:5" ht="12.75">
      <c r="A3643" s="4"/>
      <c r="B3643" s="5"/>
      <c r="C3643" s="6"/>
      <c r="D3643" s="6"/>
      <c r="E3643" s="6"/>
    </row>
    <row r="3644" spans="1:5" ht="12.75">
      <c r="A3644" s="4"/>
      <c r="B3644" s="5"/>
      <c r="C3644" s="6"/>
      <c r="D3644" s="6"/>
      <c r="E3644" s="6"/>
    </row>
    <row r="3645" spans="1:5" ht="12.75">
      <c r="A3645" s="4"/>
      <c r="B3645" s="5"/>
      <c r="C3645" s="6"/>
      <c r="D3645" s="6"/>
      <c r="E3645" s="6"/>
    </row>
    <row r="3646" spans="1:5" ht="12.75">
      <c r="A3646" s="4"/>
      <c r="B3646" s="5"/>
      <c r="C3646" s="6"/>
      <c r="D3646" s="6"/>
      <c r="E3646" s="6"/>
    </row>
    <row r="3647" spans="1:5" ht="12.75">
      <c r="A3647" s="4"/>
      <c r="B3647" s="5"/>
      <c r="C3647" s="6"/>
      <c r="D3647" s="6"/>
      <c r="E3647" s="6"/>
    </row>
    <row r="3648" spans="1:5" ht="12.75">
      <c r="A3648" s="4"/>
      <c r="B3648" s="5"/>
      <c r="C3648" s="6"/>
      <c r="D3648" s="6"/>
      <c r="E3648" s="6"/>
    </row>
    <row r="3649" spans="1:5" ht="12.75">
      <c r="A3649" s="4"/>
      <c r="B3649" s="5"/>
      <c r="C3649" s="6"/>
      <c r="D3649" s="6"/>
      <c r="E3649" s="6"/>
    </row>
    <row r="3650" spans="1:5" ht="12.75">
      <c r="A3650" s="4"/>
      <c r="B3650" s="5"/>
      <c r="C3650" s="6"/>
      <c r="D3650" s="6"/>
      <c r="E3650" s="6"/>
    </row>
    <row r="3651" spans="1:5" ht="12.75">
      <c r="A3651" s="4"/>
      <c r="B3651" s="5"/>
      <c r="C3651" s="6"/>
      <c r="D3651" s="6"/>
      <c r="E3651" s="6"/>
    </row>
    <row r="3652" spans="1:5" ht="12.75">
      <c r="A3652" s="4"/>
      <c r="B3652" s="5"/>
      <c r="C3652" s="6"/>
      <c r="D3652" s="6"/>
      <c r="E3652" s="6"/>
    </row>
    <row r="3653" spans="1:5" ht="12.75">
      <c r="A3653" s="4"/>
      <c r="B3653" s="5"/>
      <c r="C3653" s="6"/>
      <c r="D3653" s="6"/>
      <c r="E3653" s="6"/>
    </row>
    <row r="3654" spans="1:5" ht="12.75">
      <c r="A3654" s="4"/>
      <c r="B3654" s="5"/>
      <c r="C3654" s="6"/>
      <c r="D3654" s="6"/>
      <c r="E3654" s="6"/>
    </row>
    <row r="3655" spans="1:5" ht="12.75">
      <c r="A3655" s="4"/>
      <c r="B3655" s="5"/>
      <c r="C3655" s="6"/>
      <c r="D3655" s="6"/>
      <c r="E3655" s="6"/>
    </row>
    <row r="3656" spans="1:5" ht="12.75">
      <c r="A3656" s="4"/>
      <c r="B3656" s="5"/>
      <c r="C3656" s="6"/>
      <c r="D3656" s="6"/>
      <c r="E3656" s="6"/>
    </row>
    <row r="3657" spans="1:5" ht="12.75">
      <c r="A3657" s="4"/>
      <c r="B3657" s="5"/>
      <c r="C3657" s="6"/>
      <c r="D3657" s="6"/>
      <c r="E3657" s="6"/>
    </row>
    <row r="3658" spans="1:5" ht="12.75">
      <c r="A3658" s="4"/>
      <c r="B3658" s="5"/>
      <c r="C3658" s="6"/>
      <c r="D3658" s="6"/>
      <c r="E3658" s="6"/>
    </row>
    <row r="3659" spans="1:5" ht="12.75">
      <c r="A3659" s="4"/>
      <c r="B3659" s="5"/>
      <c r="C3659" s="6"/>
      <c r="D3659" s="6"/>
      <c r="E3659" s="6"/>
    </row>
    <row r="3660" spans="1:5" ht="12.75">
      <c r="A3660" s="4"/>
      <c r="B3660" s="5"/>
      <c r="C3660" s="6"/>
      <c r="D3660" s="6"/>
      <c r="E3660" s="6"/>
    </row>
    <row r="3661" spans="1:5" ht="12.75">
      <c r="A3661" s="4"/>
      <c r="B3661" s="5"/>
      <c r="C3661" s="6"/>
      <c r="D3661" s="6"/>
      <c r="E3661" s="6"/>
    </row>
    <row r="3662" spans="1:5" ht="12.75">
      <c r="A3662" s="4"/>
      <c r="B3662" s="5"/>
      <c r="C3662" s="6"/>
      <c r="D3662" s="6"/>
      <c r="E3662" s="6"/>
    </row>
    <row r="3663" spans="1:5" ht="12.75">
      <c r="A3663" s="4"/>
      <c r="B3663" s="5"/>
      <c r="C3663" s="6"/>
      <c r="D3663" s="6"/>
      <c r="E3663" s="6"/>
    </row>
    <row r="3664" spans="1:5" ht="12.75">
      <c r="A3664" s="4"/>
      <c r="B3664" s="5"/>
      <c r="C3664" s="6"/>
      <c r="D3664" s="6"/>
      <c r="E3664" s="6"/>
    </row>
    <row r="3665" spans="1:5" ht="12.75">
      <c r="A3665" s="4"/>
      <c r="B3665" s="5"/>
      <c r="C3665" s="6"/>
      <c r="D3665" s="6"/>
      <c r="E3665" s="6"/>
    </row>
    <row r="3666" spans="1:5" ht="12.75">
      <c r="A3666" s="4"/>
      <c r="B3666" s="5"/>
      <c r="C3666" s="6"/>
      <c r="D3666" s="6"/>
      <c r="E3666" s="6"/>
    </row>
    <row r="3667" spans="1:5" ht="12.75">
      <c r="A3667" s="4"/>
      <c r="B3667" s="5"/>
      <c r="C3667" s="6"/>
      <c r="D3667" s="6"/>
      <c r="E3667" s="6"/>
    </row>
    <row r="3668" spans="1:5" ht="12.75">
      <c r="A3668" s="4"/>
      <c r="B3668" s="5"/>
      <c r="C3668" s="6"/>
      <c r="D3668" s="6"/>
      <c r="E3668" s="6"/>
    </row>
    <row r="3669" spans="1:5" ht="12.75">
      <c r="A3669" s="4"/>
      <c r="B3669" s="5"/>
      <c r="C3669" s="6"/>
      <c r="D3669" s="6"/>
      <c r="E3669" s="6"/>
    </row>
    <row r="3670" spans="1:5" ht="12.75">
      <c r="A3670" s="4"/>
      <c r="B3670" s="5"/>
      <c r="C3670" s="6"/>
      <c r="D3670" s="6"/>
      <c r="E3670" s="6"/>
    </row>
    <row r="3671" spans="1:5" ht="12.75">
      <c r="A3671" s="4"/>
      <c r="B3671" s="5"/>
      <c r="C3671" s="6"/>
      <c r="D3671" s="6"/>
      <c r="E3671" s="6"/>
    </row>
    <row r="3672" spans="1:5" ht="12.75">
      <c r="A3672" s="4"/>
      <c r="B3672" s="5"/>
      <c r="C3672" s="6"/>
      <c r="D3672" s="6"/>
      <c r="E3672" s="6"/>
    </row>
    <row r="3673" spans="1:5" ht="12.75">
      <c r="A3673" s="4"/>
      <c r="B3673" s="5"/>
      <c r="C3673" s="6"/>
      <c r="D3673" s="6"/>
      <c r="E3673" s="6"/>
    </row>
    <row r="3674" spans="1:5" ht="12.75">
      <c r="A3674" s="4"/>
      <c r="B3674" s="5"/>
      <c r="C3674" s="6"/>
      <c r="D3674" s="6"/>
      <c r="E3674" s="6"/>
    </row>
    <row r="3675" spans="1:5" ht="12.75">
      <c r="A3675" s="4"/>
      <c r="B3675" s="5"/>
      <c r="C3675" s="6"/>
      <c r="D3675" s="6"/>
      <c r="E3675" s="6"/>
    </row>
    <row r="3676" spans="1:5" ht="12.75">
      <c r="A3676" s="4"/>
      <c r="B3676" s="5"/>
      <c r="C3676" s="6"/>
      <c r="D3676" s="6"/>
      <c r="E3676" s="6"/>
    </row>
    <row r="3677" spans="1:5" ht="12.75">
      <c r="A3677" s="4"/>
      <c r="B3677" s="5"/>
      <c r="C3677" s="6"/>
      <c r="D3677" s="6"/>
      <c r="E3677" s="6"/>
    </row>
    <row r="3678" spans="1:5" ht="12.75">
      <c r="A3678" s="4"/>
      <c r="B3678" s="5"/>
      <c r="C3678" s="6"/>
      <c r="D3678" s="6"/>
      <c r="E3678" s="6"/>
    </row>
    <row r="3679" spans="1:5" ht="12.75">
      <c r="A3679" s="4"/>
      <c r="B3679" s="5"/>
      <c r="C3679" s="6"/>
      <c r="D3679" s="6"/>
      <c r="E3679" s="6"/>
    </row>
    <row r="3680" spans="1:5" ht="12.75">
      <c r="A3680" s="4"/>
      <c r="B3680" s="5"/>
      <c r="C3680" s="6"/>
      <c r="D3680" s="6"/>
      <c r="E3680" s="6"/>
    </row>
    <row r="3681" spans="1:5" ht="12.75">
      <c r="A3681" s="4"/>
      <c r="B3681" s="5"/>
      <c r="C3681" s="6"/>
      <c r="D3681" s="6"/>
      <c r="E3681" s="6"/>
    </row>
    <row r="3682" spans="1:5" ht="12.75">
      <c r="A3682" s="4"/>
      <c r="B3682" s="5"/>
      <c r="C3682" s="6"/>
      <c r="D3682" s="6"/>
      <c r="E3682" s="6"/>
    </row>
    <row r="3683" spans="1:5" ht="12.75">
      <c r="A3683" s="4"/>
      <c r="B3683" s="5"/>
      <c r="C3683" s="6"/>
      <c r="D3683" s="6"/>
      <c r="E3683" s="6"/>
    </row>
    <row r="3684" spans="1:5" ht="12.75">
      <c r="A3684" s="4"/>
      <c r="B3684" s="5"/>
      <c r="C3684" s="6"/>
      <c r="D3684" s="6"/>
      <c r="E3684" s="6"/>
    </row>
    <row r="3685" spans="1:5" ht="12.75">
      <c r="A3685" s="4"/>
      <c r="B3685" s="5"/>
      <c r="C3685" s="6"/>
      <c r="D3685" s="6"/>
      <c r="E3685" s="6"/>
    </row>
    <row r="3686" spans="1:5" ht="12.75">
      <c r="A3686" s="4"/>
      <c r="B3686" s="5"/>
      <c r="C3686" s="6"/>
      <c r="D3686" s="6"/>
      <c r="E3686" s="6"/>
    </row>
    <row r="3687" spans="1:5" ht="12.75">
      <c r="A3687" s="4"/>
      <c r="B3687" s="5"/>
      <c r="C3687" s="6"/>
      <c r="D3687" s="6"/>
      <c r="E3687" s="6"/>
    </row>
    <row r="3688" spans="1:5" ht="12.75">
      <c r="A3688" s="4"/>
      <c r="B3688" s="5"/>
      <c r="C3688" s="6"/>
      <c r="D3688" s="6"/>
      <c r="E3688" s="6"/>
    </row>
    <row r="3689" spans="1:5" ht="12.75">
      <c r="A3689" s="4"/>
      <c r="B3689" s="5"/>
      <c r="C3689" s="6"/>
      <c r="D3689" s="6"/>
      <c r="E3689" s="6"/>
    </row>
    <row r="3690" spans="1:5" ht="12.75">
      <c r="A3690" s="4"/>
      <c r="B3690" s="5"/>
      <c r="C3690" s="6"/>
      <c r="D3690" s="6"/>
      <c r="E3690" s="6"/>
    </row>
    <row r="3691" spans="1:5" ht="12.75">
      <c r="A3691" s="4"/>
      <c r="B3691" s="5"/>
      <c r="C3691" s="6"/>
      <c r="D3691" s="6"/>
      <c r="E3691" s="6"/>
    </row>
    <row r="3692" spans="1:5" ht="12.75">
      <c r="A3692" s="4"/>
      <c r="B3692" s="5"/>
      <c r="C3692" s="6"/>
      <c r="D3692" s="6"/>
      <c r="E3692" s="6"/>
    </row>
    <row r="3693" spans="1:5" ht="12.75">
      <c r="A3693" s="4"/>
      <c r="B3693" s="5"/>
      <c r="C3693" s="6"/>
      <c r="D3693" s="6"/>
      <c r="E3693" s="6"/>
    </row>
    <row r="3694" spans="1:5" ht="12.75">
      <c r="A3694" s="4"/>
      <c r="B3694" s="5"/>
      <c r="C3694" s="6"/>
      <c r="D3694" s="6"/>
      <c r="E3694" s="6"/>
    </row>
    <row r="3695" spans="1:5" ht="12.75">
      <c r="A3695" s="4"/>
      <c r="B3695" s="5"/>
      <c r="C3695" s="6"/>
      <c r="D3695" s="6"/>
      <c r="E3695" s="6"/>
    </row>
    <row r="3696" spans="1:5" ht="12.75">
      <c r="A3696" s="4"/>
      <c r="B3696" s="5"/>
      <c r="C3696" s="6"/>
      <c r="D3696" s="6"/>
      <c r="E3696" s="6"/>
    </row>
    <row r="3697" spans="1:5" ht="12.75">
      <c r="A3697" s="4"/>
      <c r="B3697" s="5"/>
      <c r="C3697" s="6"/>
      <c r="D3697" s="6"/>
      <c r="E3697" s="6"/>
    </row>
    <row r="3698" spans="1:5" ht="12.75">
      <c r="A3698" s="4"/>
      <c r="B3698" s="5"/>
      <c r="C3698" s="6"/>
      <c r="D3698" s="6"/>
      <c r="E3698" s="6"/>
    </row>
    <row r="3699" spans="1:5" ht="12.75">
      <c r="A3699" s="4"/>
      <c r="B3699" s="5"/>
      <c r="C3699" s="6"/>
      <c r="D3699" s="6"/>
      <c r="E3699" s="6"/>
    </row>
    <row r="3700" spans="1:5" ht="12.75">
      <c r="A3700" s="4"/>
      <c r="B3700" s="5"/>
      <c r="C3700" s="6"/>
      <c r="D3700" s="6"/>
      <c r="E3700" s="6"/>
    </row>
    <row r="3701" spans="1:5" ht="12.75">
      <c r="A3701" s="4"/>
      <c r="B3701" s="5"/>
      <c r="C3701" s="6"/>
      <c r="D3701" s="6"/>
      <c r="E3701" s="6"/>
    </row>
    <row r="3702" spans="1:5" ht="12.75">
      <c r="A3702" s="4"/>
      <c r="B3702" s="5"/>
      <c r="C3702" s="6"/>
      <c r="D3702" s="6"/>
      <c r="E3702" s="6"/>
    </row>
    <row r="3703" spans="1:5" ht="12.75">
      <c r="A3703" s="4"/>
      <c r="B3703" s="5"/>
      <c r="C3703" s="6"/>
      <c r="D3703" s="6"/>
      <c r="E3703" s="6"/>
    </row>
    <row r="3704" spans="1:5" ht="12.75">
      <c r="A3704" s="4"/>
      <c r="B3704" s="5"/>
      <c r="C3704" s="6"/>
      <c r="D3704" s="6"/>
      <c r="E3704" s="6"/>
    </row>
    <row r="3705" spans="1:5" ht="12.75">
      <c r="A3705" s="4"/>
      <c r="B3705" s="5"/>
      <c r="C3705" s="6"/>
      <c r="D3705" s="6"/>
      <c r="E3705" s="6"/>
    </row>
    <row r="3706" spans="1:5" ht="12.75">
      <c r="A3706" s="4"/>
      <c r="B3706" s="5"/>
      <c r="C3706" s="6"/>
      <c r="D3706" s="6"/>
      <c r="E3706" s="6"/>
    </row>
    <row r="3707" spans="1:5" ht="12.75">
      <c r="A3707" s="4"/>
      <c r="B3707" s="5"/>
      <c r="C3707" s="6"/>
      <c r="D3707" s="6"/>
      <c r="E3707" s="6"/>
    </row>
    <row r="3708" spans="1:5" ht="12.75">
      <c r="A3708" s="4"/>
      <c r="B3708" s="5"/>
      <c r="C3708" s="6"/>
      <c r="D3708" s="6"/>
      <c r="E3708" s="6"/>
    </row>
    <row r="3709" spans="1:5" ht="12.75">
      <c r="A3709" s="4"/>
      <c r="B3709" s="5"/>
      <c r="C3709" s="6"/>
      <c r="D3709" s="6"/>
      <c r="E3709" s="6"/>
    </row>
    <row r="3710" spans="1:5" ht="12.75">
      <c r="A3710" s="4"/>
      <c r="B3710" s="5"/>
      <c r="C3710" s="6"/>
      <c r="D3710" s="6"/>
      <c r="E3710" s="6"/>
    </row>
    <row r="3711" spans="1:5" ht="12.75">
      <c r="A3711" s="4"/>
      <c r="B3711" s="5"/>
      <c r="C3711" s="6"/>
      <c r="D3711" s="6"/>
      <c r="E3711" s="6"/>
    </row>
    <row r="3712" spans="1:5" ht="12.75">
      <c r="A3712" s="4"/>
      <c r="B3712" s="5"/>
      <c r="C3712" s="6"/>
      <c r="D3712" s="6"/>
      <c r="E3712" s="6"/>
    </row>
    <row r="3713" spans="1:5" ht="12.75">
      <c r="A3713" s="4"/>
      <c r="B3713" s="5"/>
      <c r="C3713" s="6"/>
      <c r="D3713" s="6"/>
      <c r="E3713" s="6"/>
    </row>
    <row r="3714" spans="1:5" ht="12.75">
      <c r="A3714" s="4"/>
      <c r="B3714" s="5"/>
      <c r="C3714" s="6"/>
      <c r="D3714" s="6"/>
      <c r="E3714" s="6"/>
    </row>
    <row r="3715" spans="1:5" ht="12.75">
      <c r="A3715" s="4"/>
      <c r="B3715" s="5"/>
      <c r="C3715" s="6"/>
      <c r="D3715" s="6"/>
      <c r="E3715" s="6"/>
    </row>
    <row r="3716" spans="1:5" ht="12.75">
      <c r="A3716" s="4"/>
      <c r="B3716" s="5"/>
      <c r="C3716" s="6"/>
      <c r="D3716" s="6"/>
      <c r="E3716" s="6"/>
    </row>
    <row r="3717" spans="1:5" ht="12.75">
      <c r="A3717" s="4"/>
      <c r="B3717" s="5"/>
      <c r="C3717" s="6"/>
      <c r="D3717" s="6"/>
      <c r="E3717" s="6"/>
    </row>
    <row r="3718" spans="1:5" ht="12.75">
      <c r="A3718" s="4"/>
      <c r="B3718" s="5"/>
      <c r="C3718" s="6"/>
      <c r="D3718" s="6"/>
      <c r="E3718" s="6"/>
    </row>
    <row r="3719" spans="1:5" ht="12.75">
      <c r="A3719" s="4"/>
      <c r="B3719" s="5"/>
      <c r="C3719" s="6"/>
      <c r="D3719" s="6"/>
      <c r="E3719" s="6"/>
    </row>
    <row r="3720" spans="1:5" ht="12.75">
      <c r="A3720" s="4"/>
      <c r="B3720" s="5"/>
      <c r="C3720" s="6"/>
      <c r="D3720" s="6"/>
      <c r="E3720" s="6"/>
    </row>
    <row r="3721" spans="1:5" ht="12.75">
      <c r="A3721" s="4"/>
      <c r="B3721" s="5"/>
      <c r="C3721" s="6"/>
      <c r="D3721" s="6"/>
      <c r="E3721" s="6"/>
    </row>
    <row r="3722" spans="1:5" ht="12.75">
      <c r="A3722" s="4"/>
      <c r="B3722" s="5"/>
      <c r="C3722" s="6"/>
      <c r="D3722" s="6"/>
      <c r="E3722" s="6"/>
    </row>
    <row r="3723" spans="1:5" ht="12.75">
      <c r="A3723" s="4"/>
      <c r="B3723" s="5"/>
      <c r="C3723" s="6"/>
      <c r="D3723" s="6"/>
      <c r="E3723" s="6"/>
    </row>
    <row r="3724" spans="1:5" ht="12.75">
      <c r="A3724" s="4"/>
      <c r="B3724" s="5"/>
      <c r="C3724" s="6"/>
      <c r="D3724" s="6"/>
      <c r="E3724" s="6"/>
    </row>
    <row r="3725" spans="1:5" ht="12.75">
      <c r="A3725" s="4"/>
      <c r="B3725" s="5"/>
      <c r="C3725" s="6"/>
      <c r="D3725" s="6"/>
      <c r="E3725" s="6"/>
    </row>
    <row r="3726" spans="1:5" ht="12.75">
      <c r="A3726" s="4"/>
      <c r="B3726" s="5"/>
      <c r="C3726" s="6"/>
      <c r="D3726" s="6"/>
      <c r="E3726" s="6"/>
    </row>
    <row r="3727" spans="1:5" ht="12.75">
      <c r="A3727" s="4"/>
      <c r="B3727" s="5"/>
      <c r="C3727" s="6"/>
      <c r="D3727" s="6"/>
      <c r="E3727" s="6"/>
    </row>
    <row r="3728" spans="1:5" ht="12.75">
      <c r="A3728" s="4"/>
      <c r="B3728" s="5"/>
      <c r="C3728" s="6"/>
      <c r="D3728" s="6"/>
      <c r="E3728" s="6"/>
    </row>
    <row r="3729" spans="1:5" ht="12.75">
      <c r="A3729" s="4"/>
      <c r="B3729" s="5"/>
      <c r="C3729" s="6"/>
      <c r="D3729" s="6"/>
      <c r="E3729" s="6"/>
    </row>
    <row r="3730" spans="1:5" ht="12.75">
      <c r="A3730" s="4"/>
      <c r="B3730" s="5"/>
      <c r="C3730" s="6"/>
      <c r="D3730" s="6"/>
      <c r="E3730" s="6"/>
    </row>
    <row r="3731" spans="1:5" ht="12.75">
      <c r="A3731" s="4"/>
      <c r="B3731" s="5"/>
      <c r="C3731" s="6"/>
      <c r="D3731" s="6"/>
      <c r="E3731" s="6"/>
    </row>
    <row r="3732" spans="1:5" ht="12.75">
      <c r="A3732" s="4"/>
      <c r="B3732" s="5"/>
      <c r="C3732" s="6"/>
      <c r="D3732" s="6"/>
      <c r="E3732" s="6"/>
    </row>
    <row r="3733" spans="1:5" ht="12.75">
      <c r="A3733" s="4"/>
      <c r="B3733" s="5"/>
      <c r="C3733" s="6"/>
      <c r="D3733" s="6"/>
      <c r="E3733" s="6"/>
    </row>
    <row r="3734" spans="1:5" ht="12.75">
      <c r="A3734" s="4"/>
      <c r="B3734" s="5"/>
      <c r="C3734" s="6"/>
      <c r="D3734" s="6"/>
      <c r="E3734" s="6"/>
    </row>
    <row r="3735" spans="1:5" ht="12.75">
      <c r="A3735" s="4"/>
      <c r="B3735" s="5"/>
      <c r="C3735" s="6"/>
      <c r="D3735" s="6"/>
      <c r="E3735" s="6"/>
    </row>
    <row r="3736" spans="1:5" ht="12.75">
      <c r="A3736" s="4"/>
      <c r="B3736" s="5"/>
      <c r="C3736" s="6"/>
      <c r="D3736" s="6"/>
      <c r="E3736" s="6"/>
    </row>
    <row r="3737" spans="1:5" ht="12.75">
      <c r="A3737" s="4"/>
      <c r="B3737" s="5"/>
      <c r="C3737" s="6"/>
      <c r="D3737" s="6"/>
      <c r="E3737" s="6"/>
    </row>
    <row r="3738" spans="1:5" ht="12.75">
      <c r="A3738" s="4"/>
      <c r="B3738" s="5"/>
      <c r="C3738" s="6"/>
      <c r="D3738" s="6"/>
      <c r="E3738" s="6"/>
    </row>
    <row r="3739" spans="1:5" ht="12.75">
      <c r="A3739" s="4"/>
      <c r="B3739" s="5"/>
      <c r="C3739" s="6"/>
      <c r="D3739" s="6"/>
      <c r="E3739" s="6"/>
    </row>
    <row r="3740" spans="1:5" ht="12.75">
      <c r="A3740" s="4"/>
      <c r="B3740" s="5"/>
      <c r="C3740" s="6"/>
      <c r="D3740" s="6"/>
      <c r="E3740" s="6"/>
    </row>
    <row r="3741" spans="1:5" ht="12.75">
      <c r="A3741" s="4"/>
      <c r="B3741" s="5"/>
      <c r="C3741" s="6"/>
      <c r="D3741" s="6"/>
      <c r="E3741" s="6"/>
    </row>
    <row r="3742" spans="1:5" ht="12.75">
      <c r="A3742" s="4"/>
      <c r="B3742" s="5"/>
      <c r="C3742" s="6"/>
      <c r="D3742" s="6"/>
      <c r="E3742" s="6"/>
    </row>
    <row r="3743" spans="1:5" ht="12.75">
      <c r="A3743" s="4"/>
      <c r="B3743" s="5"/>
      <c r="C3743" s="6"/>
      <c r="D3743" s="6"/>
      <c r="E3743" s="6"/>
    </row>
    <row r="3744" spans="1:5" ht="12.75">
      <c r="A3744" s="4"/>
      <c r="B3744" s="5"/>
      <c r="C3744" s="6"/>
      <c r="D3744" s="6"/>
      <c r="E3744" s="6"/>
    </row>
    <row r="3745" spans="1:5" ht="12.75">
      <c r="A3745" s="4"/>
      <c r="B3745" s="5"/>
      <c r="C3745" s="6"/>
      <c r="D3745" s="6"/>
      <c r="E3745" s="6"/>
    </row>
    <row r="3746" spans="1:5" ht="12.75">
      <c r="A3746" s="4"/>
      <c r="B3746" s="5"/>
      <c r="C3746" s="6"/>
      <c r="D3746" s="6"/>
      <c r="E3746" s="6"/>
    </row>
    <row r="3747" spans="1:5" ht="12.75">
      <c r="A3747" s="4"/>
      <c r="B3747" s="5"/>
      <c r="C3747" s="6"/>
      <c r="D3747" s="6"/>
      <c r="E3747" s="6"/>
    </row>
    <row r="3748" spans="1:5" ht="12.75">
      <c r="A3748" s="4"/>
      <c r="B3748" s="5"/>
      <c r="C3748" s="6"/>
      <c r="D3748" s="6"/>
      <c r="E3748" s="6"/>
    </row>
    <row r="3749" spans="1:5" ht="12.75">
      <c r="A3749" s="4"/>
      <c r="B3749" s="5"/>
      <c r="C3749" s="6"/>
      <c r="D3749" s="6"/>
      <c r="E3749" s="6"/>
    </row>
    <row r="3750" spans="1:5" ht="12.75">
      <c r="A3750" s="4"/>
      <c r="B3750" s="5"/>
      <c r="C3750" s="6"/>
      <c r="D3750" s="6"/>
      <c r="E3750" s="6"/>
    </row>
    <row r="3751" spans="1:5" ht="12.75">
      <c r="A3751" s="4"/>
      <c r="B3751" s="5"/>
      <c r="C3751" s="6"/>
      <c r="D3751" s="6"/>
      <c r="E3751" s="6"/>
    </row>
    <row r="3752" spans="1:5" ht="12.75">
      <c r="A3752" s="4"/>
      <c r="B3752" s="5"/>
      <c r="C3752" s="6"/>
      <c r="D3752" s="6"/>
      <c r="E3752" s="6"/>
    </row>
    <row r="3753" spans="1:5" ht="12.75">
      <c r="A3753" s="4"/>
      <c r="B3753" s="5"/>
      <c r="C3753" s="6"/>
      <c r="D3753" s="6"/>
      <c r="E3753" s="6"/>
    </row>
    <row r="3754" spans="1:5" ht="12.75">
      <c r="A3754" s="4"/>
      <c r="B3754" s="5"/>
      <c r="C3754" s="6"/>
      <c r="D3754" s="6"/>
      <c r="E3754" s="6"/>
    </row>
    <row r="3755" spans="1:5" ht="12.75">
      <c r="A3755" s="4"/>
      <c r="B3755" s="5"/>
      <c r="C3755" s="6"/>
      <c r="D3755" s="6"/>
      <c r="E3755" s="6"/>
    </row>
    <row r="3756" spans="1:5" ht="12.75">
      <c r="A3756" s="4"/>
      <c r="B3756" s="5"/>
      <c r="C3756" s="6"/>
      <c r="D3756" s="6"/>
      <c r="E3756" s="6"/>
    </row>
    <row r="3757" spans="1:5" ht="12.75">
      <c r="A3757" s="4"/>
      <c r="B3757" s="5"/>
      <c r="C3757" s="6"/>
      <c r="D3757" s="6"/>
      <c r="E3757" s="6"/>
    </row>
    <row r="3758" spans="1:5" ht="12.75">
      <c r="A3758" s="4"/>
      <c r="B3758" s="5"/>
      <c r="C3758" s="6"/>
      <c r="D3758" s="6"/>
      <c r="E3758" s="6"/>
    </row>
    <row r="3759" spans="1:5" ht="12.75">
      <c r="A3759" s="4"/>
      <c r="B3759" s="5"/>
      <c r="C3759" s="6"/>
      <c r="D3759" s="6"/>
      <c r="E3759" s="6"/>
    </row>
    <row r="3760" spans="1:5" ht="12.75">
      <c r="A3760" s="4"/>
      <c r="B3760" s="5"/>
      <c r="C3760" s="6"/>
      <c r="D3760" s="6"/>
      <c r="E3760" s="6"/>
    </row>
    <row r="3761" spans="1:5" ht="12.75">
      <c r="A3761" s="4"/>
      <c r="B3761" s="5"/>
      <c r="C3761" s="6"/>
      <c r="D3761" s="6"/>
      <c r="E3761" s="6"/>
    </row>
    <row r="3762" spans="1:5" ht="12.75">
      <c r="A3762" s="4"/>
      <c r="B3762" s="5"/>
      <c r="C3762" s="6"/>
      <c r="D3762" s="6"/>
      <c r="E3762" s="6"/>
    </row>
    <row r="3763" spans="1:5" ht="12.75">
      <c r="A3763" s="4"/>
      <c r="B3763" s="5"/>
      <c r="C3763" s="6"/>
      <c r="D3763" s="6"/>
      <c r="E3763" s="6"/>
    </row>
    <row r="3764" spans="1:5" ht="12.75">
      <c r="A3764" s="4"/>
      <c r="B3764" s="5"/>
      <c r="C3764" s="6"/>
      <c r="D3764" s="6"/>
      <c r="E3764" s="6"/>
    </row>
    <row r="3765" spans="1:5" ht="12.75">
      <c r="A3765" s="4"/>
      <c r="B3765" s="5"/>
      <c r="C3765" s="6"/>
      <c r="D3765" s="6"/>
      <c r="E3765" s="6"/>
    </row>
    <row r="3766" spans="1:5" ht="12.75">
      <c r="A3766" s="4"/>
      <c r="B3766" s="5"/>
      <c r="C3766" s="6"/>
      <c r="D3766" s="6"/>
      <c r="E3766" s="6"/>
    </row>
    <row r="3767" spans="1:5" ht="12.75">
      <c r="A3767" s="4"/>
      <c r="B3767" s="5"/>
      <c r="C3767" s="6"/>
      <c r="D3767" s="6"/>
      <c r="E3767" s="6"/>
    </row>
    <row r="3768" spans="1:5" ht="12.75">
      <c r="A3768" s="4"/>
      <c r="B3768" s="5"/>
      <c r="C3768" s="6"/>
      <c r="D3768" s="6"/>
      <c r="E3768" s="6"/>
    </row>
    <row r="3769" spans="1:5" ht="12.75">
      <c r="A3769" s="4"/>
      <c r="B3769" s="5"/>
      <c r="C3769" s="6"/>
      <c r="D3769" s="6"/>
      <c r="E3769" s="6"/>
    </row>
    <row r="3770" spans="1:5" ht="12.75">
      <c r="A3770" s="4"/>
      <c r="B3770" s="5"/>
      <c r="C3770" s="6"/>
      <c r="D3770" s="6"/>
      <c r="E3770" s="6"/>
    </row>
    <row r="3771" spans="1:5" ht="12.75">
      <c r="A3771" s="4"/>
      <c r="B3771" s="5"/>
      <c r="C3771" s="6"/>
      <c r="D3771" s="6"/>
      <c r="E3771" s="6"/>
    </row>
    <row r="3772" spans="1:5" ht="12.75">
      <c r="A3772" s="4"/>
      <c r="B3772" s="5"/>
      <c r="C3772" s="6"/>
      <c r="D3772" s="6"/>
      <c r="E3772" s="6"/>
    </row>
    <row r="3773" spans="1:5" ht="12.75">
      <c r="A3773" s="4"/>
      <c r="B3773" s="5"/>
      <c r="C3773" s="6"/>
      <c r="D3773" s="6"/>
      <c r="E3773" s="6"/>
    </row>
    <row r="3774" spans="1:5" ht="12.75">
      <c r="A3774" s="4"/>
      <c r="B3774" s="5"/>
      <c r="C3774" s="6"/>
      <c r="D3774" s="6"/>
      <c r="E3774" s="6"/>
    </row>
    <row r="3775" spans="1:5" ht="12.75">
      <c r="A3775" s="4"/>
      <c r="B3775" s="5"/>
      <c r="C3775" s="6"/>
      <c r="D3775" s="6"/>
      <c r="E3775" s="6"/>
    </row>
    <row r="3776" spans="1:5" ht="12.75">
      <c r="A3776" s="4"/>
      <c r="B3776" s="5"/>
      <c r="C3776" s="6"/>
      <c r="D3776" s="6"/>
      <c r="E3776" s="6"/>
    </row>
    <row r="3777" spans="1:5" ht="12.75">
      <c r="A3777" s="4"/>
      <c r="B3777" s="5"/>
      <c r="C3777" s="6"/>
      <c r="D3777" s="6"/>
      <c r="E3777" s="6"/>
    </row>
    <row r="3778" spans="1:5" ht="12.75">
      <c r="A3778" s="4"/>
      <c r="B3778" s="5"/>
      <c r="C3778" s="6"/>
      <c r="D3778" s="6"/>
      <c r="E3778" s="6"/>
    </row>
    <row r="3779" spans="1:5" ht="12.75">
      <c r="A3779" s="4"/>
      <c r="B3779" s="5"/>
      <c r="C3779" s="6"/>
      <c r="D3779" s="6"/>
      <c r="E3779" s="6"/>
    </row>
    <row r="3780" spans="1:5" ht="12.75">
      <c r="A3780" s="4"/>
      <c r="B3780" s="5"/>
      <c r="C3780" s="6"/>
      <c r="D3780" s="6"/>
      <c r="E3780" s="6"/>
    </row>
    <row r="3781" spans="1:5" ht="12.75">
      <c r="A3781" s="4"/>
      <c r="B3781" s="5"/>
      <c r="C3781" s="6"/>
      <c r="D3781" s="6"/>
      <c r="E3781" s="6"/>
    </row>
    <row r="3782" spans="1:5" ht="12.75">
      <c r="A3782" s="4"/>
      <c r="B3782" s="5"/>
      <c r="C3782" s="6"/>
      <c r="D3782" s="6"/>
      <c r="E3782" s="6"/>
    </row>
    <row r="3783" spans="1:5" ht="12.75">
      <c r="A3783" s="4"/>
      <c r="B3783" s="5"/>
      <c r="C3783" s="6"/>
      <c r="D3783" s="6"/>
      <c r="E3783" s="6"/>
    </row>
    <row r="3784" spans="1:5" ht="12.75">
      <c r="A3784" s="4"/>
      <c r="B3784" s="5"/>
      <c r="C3784" s="6"/>
      <c r="D3784" s="6"/>
      <c r="E3784" s="6"/>
    </row>
    <row r="3785" spans="1:5" ht="12.75">
      <c r="A3785" s="4"/>
      <c r="B3785" s="5"/>
      <c r="C3785" s="6"/>
      <c r="D3785" s="6"/>
      <c r="E3785" s="6"/>
    </row>
    <row r="3786" spans="1:5" ht="12.75">
      <c r="A3786" s="4"/>
      <c r="B3786" s="5"/>
      <c r="C3786" s="6"/>
      <c r="D3786" s="6"/>
      <c r="E3786" s="6"/>
    </row>
    <row r="3787" spans="1:5" ht="12.75">
      <c r="A3787" s="4"/>
      <c r="B3787" s="5"/>
      <c r="C3787" s="6"/>
      <c r="D3787" s="6"/>
      <c r="E3787" s="6"/>
    </row>
    <row r="3788" spans="1:5" ht="12.75">
      <c r="A3788" s="4"/>
      <c r="B3788" s="5"/>
      <c r="C3788" s="6"/>
      <c r="D3788" s="6"/>
      <c r="E3788" s="6"/>
    </row>
    <row r="3789" spans="1:5" ht="12.75">
      <c r="A3789" s="4"/>
      <c r="B3789" s="5"/>
      <c r="C3789" s="6"/>
      <c r="D3789" s="6"/>
      <c r="E3789" s="6"/>
    </row>
    <row r="3790" spans="1:5" ht="12.75">
      <c r="A3790" s="4"/>
      <c r="B3790" s="5"/>
      <c r="C3790" s="6"/>
      <c r="D3790" s="6"/>
      <c r="E3790" s="6"/>
    </row>
    <row r="3791" spans="1:5" ht="12.75">
      <c r="A3791" s="4"/>
      <c r="B3791" s="5"/>
      <c r="C3791" s="6"/>
      <c r="D3791" s="6"/>
      <c r="E3791" s="6"/>
    </row>
    <row r="3792" spans="1:5" ht="12.75">
      <c r="A3792" s="4"/>
      <c r="B3792" s="5"/>
      <c r="C3792" s="6"/>
      <c r="D3792" s="6"/>
      <c r="E3792" s="6"/>
    </row>
    <row r="3793" spans="1:5" ht="12.75">
      <c r="A3793" s="4"/>
      <c r="B3793" s="5"/>
      <c r="C3793" s="6"/>
      <c r="D3793" s="6"/>
      <c r="E3793" s="6"/>
    </row>
    <row r="3794" spans="1:5" ht="12.75">
      <c r="A3794" s="4"/>
      <c r="B3794" s="5"/>
      <c r="C3794" s="6"/>
      <c r="D3794" s="6"/>
      <c r="E3794" s="6"/>
    </row>
    <row r="3795" spans="1:5" ht="12.75">
      <c r="A3795" s="4"/>
      <c r="B3795" s="5"/>
      <c r="C3795" s="6"/>
      <c r="D3795" s="6"/>
      <c r="E3795" s="6"/>
    </row>
    <row r="3796" spans="1:5" ht="12.75">
      <c r="A3796" s="4"/>
      <c r="B3796" s="5"/>
      <c r="C3796" s="6"/>
      <c r="D3796" s="6"/>
      <c r="E3796" s="6"/>
    </row>
    <row r="3797" spans="1:5" ht="12.75">
      <c r="A3797" s="4"/>
      <c r="B3797" s="5"/>
      <c r="C3797" s="6"/>
      <c r="D3797" s="6"/>
      <c r="E3797" s="6"/>
    </row>
    <row r="3798" spans="1:5" ht="12.75">
      <c r="A3798" s="4"/>
      <c r="B3798" s="5"/>
      <c r="C3798" s="6"/>
      <c r="D3798" s="6"/>
      <c r="E3798" s="6"/>
    </row>
    <row r="3799" spans="1:5" ht="12.75">
      <c r="A3799" s="4"/>
      <c r="B3799" s="5"/>
      <c r="C3799" s="6"/>
      <c r="D3799" s="6"/>
      <c r="E3799" s="6"/>
    </row>
    <row r="3800" spans="1:5" ht="12.75">
      <c r="A3800" s="4"/>
      <c r="B3800" s="5"/>
      <c r="C3800" s="6"/>
      <c r="D3800" s="6"/>
      <c r="E3800" s="6"/>
    </row>
    <row r="3801" spans="1:5" ht="12.75">
      <c r="A3801" s="4"/>
      <c r="B3801" s="5"/>
      <c r="C3801" s="6"/>
      <c r="D3801" s="6"/>
      <c r="E3801" s="6"/>
    </row>
    <row r="3802" spans="1:5" ht="12.75">
      <c r="A3802" s="4"/>
      <c r="B3802" s="5"/>
      <c r="C3802" s="6"/>
      <c r="D3802" s="6"/>
      <c r="E3802" s="6"/>
    </row>
    <row r="3803" spans="1:5" ht="12.75">
      <c r="A3803" s="4"/>
      <c r="B3803" s="5"/>
      <c r="C3803" s="6"/>
      <c r="D3803" s="6"/>
      <c r="E3803" s="6"/>
    </row>
    <row r="3804" spans="1:5" ht="12.75">
      <c r="A3804" s="4"/>
      <c r="B3804" s="5"/>
      <c r="C3804" s="6"/>
      <c r="D3804" s="6"/>
      <c r="E3804" s="6"/>
    </row>
    <row r="3805" spans="1:5" ht="12.75">
      <c r="A3805" s="4"/>
      <c r="B3805" s="5"/>
      <c r="C3805" s="6"/>
      <c r="D3805" s="6"/>
      <c r="E3805" s="6"/>
    </row>
    <row r="3806" spans="1:5" ht="12.75">
      <c r="A3806" s="4"/>
      <c r="B3806" s="5"/>
      <c r="C3806" s="6"/>
      <c r="D3806" s="6"/>
      <c r="E3806" s="6"/>
    </row>
    <row r="3807" spans="1:5" ht="12.75">
      <c r="A3807" s="4"/>
      <c r="B3807" s="5"/>
      <c r="C3807" s="6"/>
      <c r="D3807" s="6"/>
      <c r="E3807" s="6"/>
    </row>
    <row r="3808" spans="1:5" ht="12.75">
      <c r="A3808" s="4"/>
      <c r="B3808" s="5"/>
      <c r="C3808" s="6"/>
      <c r="D3808" s="6"/>
      <c r="E3808" s="6"/>
    </row>
    <row r="3809" spans="1:5" ht="12.75">
      <c r="A3809" s="4"/>
      <c r="B3809" s="5"/>
      <c r="C3809" s="6"/>
      <c r="D3809" s="6"/>
      <c r="E3809" s="6"/>
    </row>
    <row r="3810" spans="1:5" ht="12.75">
      <c r="A3810" s="4"/>
      <c r="B3810" s="5"/>
      <c r="C3810" s="6"/>
      <c r="D3810" s="6"/>
      <c r="E3810" s="6"/>
    </row>
    <row r="3811" spans="1:5" ht="12.75">
      <c r="A3811" s="4"/>
      <c r="B3811" s="5"/>
      <c r="C3811" s="6"/>
      <c r="D3811" s="6"/>
      <c r="E3811" s="6"/>
    </row>
    <row r="3812" spans="1:5" ht="12.75">
      <c r="A3812" s="4"/>
      <c r="B3812" s="5"/>
      <c r="C3812" s="6"/>
      <c r="D3812" s="6"/>
      <c r="E3812" s="6"/>
    </row>
    <row r="3813" spans="1:5" ht="12.75">
      <c r="A3813" s="4"/>
      <c r="B3813" s="5"/>
      <c r="C3813" s="6"/>
      <c r="D3813" s="6"/>
      <c r="E3813" s="6"/>
    </row>
    <row r="3814" spans="1:5" ht="12.75">
      <c r="A3814" s="4"/>
      <c r="B3814" s="5"/>
      <c r="C3814" s="6"/>
      <c r="D3814" s="6"/>
      <c r="E3814" s="6"/>
    </row>
    <row r="3815" spans="1:5" ht="12.75">
      <c r="A3815" s="4"/>
      <c r="B3815" s="5"/>
      <c r="C3815" s="6"/>
      <c r="D3815" s="6"/>
      <c r="E3815" s="6"/>
    </row>
    <row r="3816" spans="1:5" ht="12.75">
      <c r="A3816" s="4"/>
      <c r="B3816" s="5"/>
      <c r="C3816" s="6"/>
      <c r="D3816" s="6"/>
      <c r="E3816" s="6"/>
    </row>
    <row r="3817" spans="1:5" ht="12.75">
      <c r="A3817" s="4"/>
      <c r="B3817" s="5"/>
      <c r="C3817" s="6"/>
      <c r="D3817" s="6"/>
      <c r="E3817" s="6"/>
    </row>
    <row r="3818" spans="1:5" ht="12.75">
      <c r="A3818" s="4"/>
      <c r="B3818" s="5"/>
      <c r="C3818" s="6"/>
      <c r="D3818" s="6"/>
      <c r="E3818" s="6"/>
    </row>
    <row r="3819" spans="1:5" ht="12.75">
      <c r="A3819" s="4"/>
      <c r="B3819" s="5"/>
      <c r="C3819" s="6"/>
      <c r="D3819" s="6"/>
      <c r="E3819" s="6"/>
    </row>
    <row r="3820" spans="1:5" ht="12.75">
      <c r="A3820" s="4"/>
      <c r="B3820" s="5"/>
      <c r="C3820" s="6"/>
      <c r="D3820" s="6"/>
      <c r="E3820" s="6"/>
    </row>
    <row r="3821" spans="1:5" ht="12.75">
      <c r="A3821" s="4"/>
      <c r="B3821" s="5"/>
      <c r="C3821" s="6"/>
      <c r="D3821" s="6"/>
      <c r="E3821" s="6"/>
    </row>
    <row r="3822" spans="1:5" ht="12.75">
      <c r="A3822" s="4"/>
      <c r="B3822" s="5"/>
      <c r="C3822" s="6"/>
      <c r="D3822" s="6"/>
      <c r="E3822" s="6"/>
    </row>
    <row r="3823" spans="1:5" ht="12.75">
      <c r="A3823" s="4"/>
      <c r="B3823" s="5"/>
      <c r="C3823" s="6"/>
      <c r="D3823" s="6"/>
      <c r="E3823" s="6"/>
    </row>
    <row r="3824" spans="1:5" ht="12.75">
      <c r="A3824" s="4"/>
      <c r="B3824" s="5"/>
      <c r="C3824" s="6"/>
      <c r="D3824" s="6"/>
      <c r="E3824" s="6"/>
    </row>
    <row r="3825" spans="1:5" ht="12.75">
      <c r="A3825" s="4"/>
      <c r="B3825" s="5"/>
      <c r="C3825" s="6"/>
      <c r="D3825" s="6"/>
      <c r="E3825" s="6"/>
    </row>
    <row r="3826" spans="1:5" ht="12.75">
      <c r="A3826" s="4"/>
      <c r="B3826" s="5"/>
      <c r="C3826" s="6"/>
      <c r="D3826" s="6"/>
      <c r="E3826" s="6"/>
    </row>
    <row r="3827" spans="1:5" ht="12.75">
      <c r="A3827" s="4"/>
      <c r="B3827" s="5"/>
      <c r="C3827" s="6"/>
      <c r="D3827" s="6"/>
      <c r="E3827" s="6"/>
    </row>
    <row r="3828" spans="1:5" ht="12.75">
      <c r="A3828" s="4"/>
      <c r="B3828" s="5"/>
      <c r="C3828" s="6"/>
      <c r="D3828" s="6"/>
      <c r="E3828" s="6"/>
    </row>
    <row r="3829" spans="1:5" ht="12.75">
      <c r="A3829" s="4"/>
      <c r="B3829" s="5"/>
      <c r="C3829" s="6"/>
      <c r="D3829" s="6"/>
      <c r="E3829" s="6"/>
    </row>
    <row r="3830" spans="1:5" ht="12.75">
      <c r="A3830" s="4"/>
      <c r="B3830" s="5"/>
      <c r="C3830" s="6"/>
      <c r="D3830" s="6"/>
      <c r="E3830" s="6"/>
    </row>
    <row r="3831" spans="1:5" ht="12.75">
      <c r="A3831" s="4"/>
      <c r="B3831" s="5"/>
      <c r="C3831" s="6"/>
      <c r="D3831" s="6"/>
      <c r="E3831" s="6"/>
    </row>
    <row r="3832" spans="1:5" ht="12.75">
      <c r="A3832" s="4"/>
      <c r="B3832" s="5"/>
      <c r="C3832" s="6"/>
      <c r="D3832" s="6"/>
      <c r="E3832" s="6"/>
    </row>
    <row r="3833" spans="1:5" ht="12.75">
      <c r="A3833" s="4"/>
      <c r="B3833" s="5"/>
      <c r="C3833" s="6"/>
      <c r="D3833" s="6"/>
      <c r="E3833" s="6"/>
    </row>
    <row r="3834" spans="1:5" ht="12.75">
      <c r="A3834" s="4"/>
      <c r="B3834" s="5"/>
      <c r="C3834" s="6"/>
      <c r="D3834" s="6"/>
      <c r="E3834" s="6"/>
    </row>
    <row r="3835" spans="1:5" ht="12.75">
      <c r="A3835" s="4"/>
      <c r="B3835" s="5"/>
      <c r="C3835" s="6"/>
      <c r="D3835" s="6"/>
      <c r="E3835" s="6"/>
    </row>
    <row r="3836" spans="1:5" ht="12.75">
      <c r="A3836" s="4"/>
      <c r="B3836" s="5"/>
      <c r="C3836" s="6"/>
      <c r="D3836" s="6"/>
      <c r="E3836" s="6"/>
    </row>
    <row r="3837" spans="1:5" ht="12.75">
      <c r="A3837" s="4"/>
      <c r="B3837" s="5"/>
      <c r="C3837" s="6"/>
      <c r="D3837" s="6"/>
      <c r="E3837" s="6"/>
    </row>
    <row r="3838" spans="1:5" ht="12.75">
      <c r="A3838" s="4"/>
      <c r="B3838" s="5"/>
      <c r="C3838" s="6"/>
      <c r="D3838" s="6"/>
      <c r="E3838" s="6"/>
    </row>
    <row r="3839" spans="1:5" ht="12.75">
      <c r="A3839" s="4"/>
      <c r="B3839" s="5"/>
      <c r="C3839" s="6"/>
      <c r="D3839" s="6"/>
      <c r="E3839" s="6"/>
    </row>
    <row r="3840" spans="1:5" ht="12.75">
      <c r="A3840" s="4"/>
      <c r="B3840" s="5"/>
      <c r="C3840" s="6"/>
      <c r="D3840" s="6"/>
      <c r="E3840" s="6"/>
    </row>
    <row r="3841" spans="1:5" ht="12.75">
      <c r="A3841" s="4"/>
      <c r="B3841" s="5"/>
      <c r="C3841" s="6"/>
      <c r="D3841" s="6"/>
      <c r="E3841" s="6"/>
    </row>
    <row r="3842" spans="1:5" ht="12.75">
      <c r="A3842" s="4"/>
      <c r="B3842" s="5"/>
      <c r="C3842" s="6"/>
      <c r="D3842" s="6"/>
      <c r="E3842" s="6"/>
    </row>
    <row r="3843" spans="1:5" ht="12.75">
      <c r="A3843" s="4"/>
      <c r="B3843" s="5"/>
      <c r="C3843" s="6"/>
      <c r="D3843" s="6"/>
      <c r="E3843" s="6"/>
    </row>
    <row r="3844" spans="1:5" ht="12.75">
      <c r="A3844" s="4"/>
      <c r="B3844" s="5"/>
      <c r="C3844" s="6"/>
      <c r="D3844" s="6"/>
      <c r="E3844" s="6"/>
    </row>
    <row r="3845" spans="1:5" ht="12.75">
      <c r="A3845" s="4"/>
      <c r="B3845" s="5"/>
      <c r="C3845" s="6"/>
      <c r="D3845" s="6"/>
      <c r="E3845" s="6"/>
    </row>
    <row r="3846" spans="1:5" ht="12.75">
      <c r="A3846" s="4"/>
      <c r="B3846" s="5"/>
      <c r="C3846" s="6"/>
      <c r="D3846" s="6"/>
      <c r="E3846" s="6"/>
    </row>
    <row r="3847" spans="1:5" ht="12.75">
      <c r="A3847" s="4"/>
      <c r="B3847" s="5"/>
      <c r="C3847" s="6"/>
      <c r="D3847" s="6"/>
      <c r="E3847" s="6"/>
    </row>
    <row r="3848" spans="1:5" ht="12.75">
      <c r="A3848" s="4"/>
      <c r="B3848" s="5"/>
      <c r="C3848" s="6"/>
      <c r="D3848" s="6"/>
      <c r="E3848" s="6"/>
    </row>
    <row r="3849" spans="1:5" ht="12.75">
      <c r="A3849" s="4"/>
      <c r="B3849" s="5"/>
      <c r="C3849" s="6"/>
      <c r="D3849" s="6"/>
      <c r="E3849" s="6"/>
    </row>
    <row r="3850" spans="1:5" ht="12.75">
      <c r="A3850" s="4"/>
      <c r="B3850" s="5"/>
      <c r="C3850" s="6"/>
      <c r="D3850" s="6"/>
      <c r="E3850" s="6"/>
    </row>
    <row r="3851" spans="1:5" ht="12.75">
      <c r="A3851" s="4"/>
      <c r="B3851" s="5"/>
      <c r="C3851" s="6"/>
      <c r="D3851" s="6"/>
      <c r="E3851" s="6"/>
    </row>
    <row r="3852" spans="1:5" ht="12.75">
      <c r="A3852" s="4"/>
      <c r="B3852" s="5"/>
      <c r="C3852" s="6"/>
      <c r="D3852" s="6"/>
      <c r="E3852" s="6"/>
    </row>
    <row r="3853" spans="1:5" ht="12.75">
      <c r="A3853" s="4"/>
      <c r="B3853" s="5"/>
      <c r="C3853" s="6"/>
      <c r="D3853" s="6"/>
      <c r="E3853" s="6"/>
    </row>
    <row r="3854" spans="1:5" ht="12.75">
      <c r="A3854" s="4"/>
      <c r="B3854" s="5"/>
      <c r="C3854" s="6"/>
      <c r="D3854" s="6"/>
      <c r="E3854" s="6"/>
    </row>
    <row r="3855" spans="1:5" ht="12.75">
      <c r="A3855" s="4"/>
      <c r="B3855" s="5"/>
      <c r="C3855" s="6"/>
      <c r="D3855" s="6"/>
      <c r="E3855" s="6"/>
    </row>
    <row r="3856" spans="1:5" ht="12.75">
      <c r="A3856" s="4"/>
      <c r="B3856" s="5"/>
      <c r="C3856" s="6"/>
      <c r="D3856" s="6"/>
      <c r="E3856" s="6"/>
    </row>
    <row r="3857" spans="1:5" ht="12.75">
      <c r="A3857" s="4"/>
      <c r="B3857" s="5"/>
      <c r="C3857" s="6"/>
      <c r="D3857" s="6"/>
      <c r="E3857" s="6"/>
    </row>
    <row r="3858" spans="1:5" ht="12.75">
      <c r="A3858" s="4"/>
      <c r="B3858" s="5"/>
      <c r="C3858" s="6"/>
      <c r="D3858" s="6"/>
      <c r="E3858" s="6"/>
    </row>
    <row r="3859" spans="1:5" ht="12.75">
      <c r="A3859" s="4"/>
      <c r="B3859" s="5"/>
      <c r="C3859" s="6"/>
      <c r="D3859" s="6"/>
      <c r="E3859" s="6"/>
    </row>
    <row r="3860" spans="1:5" ht="12.75">
      <c r="A3860" s="4"/>
      <c r="B3860" s="5"/>
      <c r="C3860" s="6"/>
      <c r="D3860" s="6"/>
      <c r="E3860" s="6"/>
    </row>
    <row r="3861" spans="1:5" ht="12.75">
      <c r="A3861" s="4"/>
      <c r="B3861" s="5"/>
      <c r="C3861" s="6"/>
      <c r="D3861" s="6"/>
      <c r="E3861" s="6"/>
    </row>
    <row r="3862" spans="1:5" ht="12.75">
      <c r="A3862" s="4"/>
      <c r="B3862" s="5"/>
      <c r="C3862" s="6"/>
      <c r="D3862" s="6"/>
      <c r="E3862" s="6"/>
    </row>
    <row r="3863" spans="1:5" ht="12.75">
      <c r="A3863" s="4"/>
      <c r="B3863" s="5"/>
      <c r="C3863" s="6"/>
      <c r="D3863" s="6"/>
      <c r="E3863" s="6"/>
    </row>
    <row r="3864" spans="1:5" ht="12.75">
      <c r="A3864" s="4"/>
      <c r="B3864" s="5"/>
      <c r="C3864" s="6"/>
      <c r="D3864" s="6"/>
      <c r="E3864" s="6"/>
    </row>
    <row r="3865" spans="1:5" ht="12.75">
      <c r="A3865" s="4"/>
      <c r="B3865" s="5"/>
      <c r="C3865" s="6"/>
      <c r="D3865" s="6"/>
      <c r="E3865" s="6"/>
    </row>
    <row r="3866" spans="1:5" ht="12.75">
      <c r="A3866" s="4"/>
      <c r="B3866" s="5"/>
      <c r="C3866" s="6"/>
      <c r="D3866" s="6"/>
      <c r="E3866" s="6"/>
    </row>
    <row r="3867" spans="1:5" ht="12.75">
      <c r="A3867" s="4"/>
      <c r="B3867" s="5"/>
      <c r="C3867" s="6"/>
      <c r="D3867" s="6"/>
      <c r="E3867" s="6"/>
    </row>
    <row r="3868" spans="1:5" ht="12.75">
      <c r="A3868" s="4"/>
      <c r="B3868" s="5"/>
      <c r="C3868" s="6"/>
      <c r="D3868" s="6"/>
      <c r="E3868" s="6"/>
    </row>
    <row r="3869" spans="1:5" ht="12.75">
      <c r="A3869" s="4"/>
      <c r="B3869" s="5"/>
      <c r="C3869" s="6"/>
      <c r="D3869" s="6"/>
      <c r="E3869" s="6"/>
    </row>
    <row r="3870" spans="1:5" ht="12.75">
      <c r="A3870" s="4"/>
      <c r="B3870" s="5"/>
      <c r="C3870" s="6"/>
      <c r="D3870" s="6"/>
      <c r="E3870" s="6"/>
    </row>
    <row r="3871" spans="1:5" ht="12.75">
      <c r="A3871" s="4"/>
      <c r="B3871" s="5"/>
      <c r="C3871" s="6"/>
      <c r="D3871" s="6"/>
      <c r="E3871" s="6"/>
    </row>
    <row r="3872" spans="1:5" ht="12.75">
      <c r="A3872" s="4"/>
      <c r="B3872" s="5"/>
      <c r="C3872" s="6"/>
      <c r="D3872" s="6"/>
      <c r="E3872" s="6"/>
    </row>
    <row r="3873" spans="1:5" ht="12.75">
      <c r="A3873" s="4"/>
      <c r="B3873" s="5"/>
      <c r="C3873" s="6"/>
      <c r="D3873" s="6"/>
      <c r="E3873" s="6"/>
    </row>
    <row r="3874" spans="1:5" ht="12.75">
      <c r="A3874" s="4"/>
      <c r="B3874" s="5"/>
      <c r="C3874" s="6"/>
      <c r="D3874" s="6"/>
      <c r="E3874" s="6"/>
    </row>
    <row r="3875" spans="1:5" ht="12.75">
      <c r="A3875" s="4"/>
      <c r="B3875" s="5"/>
      <c r="C3875" s="6"/>
      <c r="D3875" s="6"/>
      <c r="E3875" s="6"/>
    </row>
    <row r="3876" spans="1:5" ht="12.75">
      <c r="A3876" s="4"/>
      <c r="B3876" s="5"/>
      <c r="C3876" s="6"/>
      <c r="D3876" s="6"/>
      <c r="E3876" s="6"/>
    </row>
    <row r="3877" spans="1:5" ht="12.75">
      <c r="A3877" s="4"/>
      <c r="B3877" s="5"/>
      <c r="C3877" s="6"/>
      <c r="D3877" s="6"/>
      <c r="E3877" s="6"/>
    </row>
    <row r="3878" spans="1:5" ht="12.75">
      <c r="A3878" s="4"/>
      <c r="B3878" s="5"/>
      <c r="C3878" s="6"/>
      <c r="D3878" s="6"/>
      <c r="E3878" s="6"/>
    </row>
    <row r="3879" spans="1:5" ht="12.75">
      <c r="A3879" s="4"/>
      <c r="B3879" s="5"/>
      <c r="C3879" s="6"/>
      <c r="D3879" s="6"/>
      <c r="E3879" s="6"/>
    </row>
    <row r="3880" spans="1:5" ht="12.75">
      <c r="A3880" s="4"/>
      <c r="B3880" s="5"/>
      <c r="C3880" s="6"/>
      <c r="D3880" s="6"/>
      <c r="E3880" s="6"/>
    </row>
    <row r="3881" spans="1:5" ht="12.75">
      <c r="A3881" s="4"/>
      <c r="B3881" s="5"/>
      <c r="C3881" s="6"/>
      <c r="D3881" s="6"/>
      <c r="E3881" s="6"/>
    </row>
    <row r="3882" spans="1:5" ht="12.75">
      <c r="A3882" s="4"/>
      <c r="B3882" s="5"/>
      <c r="C3882" s="6"/>
      <c r="D3882" s="6"/>
      <c r="E3882" s="6"/>
    </row>
    <row r="3883" spans="1:5" ht="12.75">
      <c r="A3883" s="4"/>
      <c r="B3883" s="5"/>
      <c r="C3883" s="6"/>
      <c r="D3883" s="6"/>
      <c r="E3883" s="6"/>
    </row>
    <row r="3884" spans="1:5" ht="12.75">
      <c r="A3884" s="4"/>
      <c r="B3884" s="5"/>
      <c r="C3884" s="6"/>
      <c r="D3884" s="6"/>
      <c r="E3884" s="6"/>
    </row>
    <row r="3885" spans="1:5" ht="12.75">
      <c r="A3885" s="4"/>
      <c r="B3885" s="5"/>
      <c r="C3885" s="6"/>
      <c r="D3885" s="6"/>
      <c r="E3885" s="6"/>
    </row>
    <row r="3886" spans="1:5" ht="12.75">
      <c r="A3886" s="4"/>
      <c r="B3886" s="5"/>
      <c r="C3886" s="6"/>
      <c r="D3886" s="6"/>
      <c r="E3886" s="6"/>
    </row>
    <row r="3887" spans="1:5" ht="12.75">
      <c r="A3887" s="4"/>
      <c r="B3887" s="5"/>
      <c r="C3887" s="6"/>
      <c r="D3887" s="6"/>
      <c r="E3887" s="6"/>
    </row>
    <row r="3888" spans="1:5" ht="12.75">
      <c r="A3888" s="4"/>
      <c r="B3888" s="5"/>
      <c r="C3888" s="6"/>
      <c r="D3888" s="6"/>
      <c r="E3888" s="6"/>
    </row>
    <row r="3889" spans="1:5" ht="12.75">
      <c r="A3889" s="4"/>
      <c r="B3889" s="5"/>
      <c r="C3889" s="6"/>
      <c r="D3889" s="6"/>
      <c r="E3889" s="6"/>
    </row>
    <row r="3890" spans="1:5" ht="12.75">
      <c r="A3890" s="4"/>
      <c r="B3890" s="5"/>
      <c r="C3890" s="6"/>
      <c r="D3890" s="6"/>
      <c r="E3890" s="6"/>
    </row>
    <row r="3891" spans="1:5" ht="12.75">
      <c r="A3891" s="4"/>
      <c r="B3891" s="5"/>
      <c r="C3891" s="6"/>
      <c r="D3891" s="6"/>
      <c r="E3891" s="6"/>
    </row>
    <row r="3892" spans="1:5" ht="12.75">
      <c r="A3892" s="4"/>
      <c r="B3892" s="5"/>
      <c r="C3892" s="6"/>
      <c r="D3892" s="6"/>
      <c r="E3892" s="6"/>
    </row>
    <row r="3893" spans="1:5" ht="12.75">
      <c r="A3893" s="4"/>
      <c r="B3893" s="5"/>
      <c r="C3893" s="6"/>
      <c r="D3893" s="6"/>
      <c r="E3893" s="6"/>
    </row>
    <row r="3894" spans="1:5" ht="12.75">
      <c r="A3894" s="4"/>
      <c r="B3894" s="5"/>
      <c r="C3894" s="6"/>
      <c r="D3894" s="6"/>
      <c r="E3894" s="6"/>
    </row>
    <row r="3895" spans="1:5" ht="12.75">
      <c r="A3895" s="4"/>
      <c r="B3895" s="5"/>
      <c r="C3895" s="6"/>
      <c r="D3895" s="6"/>
      <c r="E3895" s="6"/>
    </row>
    <row r="3896" spans="1:5" ht="12.75">
      <c r="A3896" s="4"/>
      <c r="B3896" s="5"/>
      <c r="C3896" s="6"/>
      <c r="D3896" s="6"/>
      <c r="E3896" s="6"/>
    </row>
    <row r="3897" spans="1:5" ht="12.75">
      <c r="A3897" s="4"/>
      <c r="B3897" s="5"/>
      <c r="C3897" s="6"/>
      <c r="D3897" s="6"/>
      <c r="E3897" s="6"/>
    </row>
    <row r="3898" spans="1:5" ht="12.75">
      <c r="A3898" s="4"/>
      <c r="B3898" s="5"/>
      <c r="C3898" s="6"/>
      <c r="D3898" s="6"/>
      <c r="E3898" s="6"/>
    </row>
    <row r="3899" spans="1:5" ht="12.75">
      <c r="A3899" s="4"/>
      <c r="B3899" s="5"/>
      <c r="C3899" s="6"/>
      <c r="D3899" s="6"/>
      <c r="E3899" s="6"/>
    </row>
    <row r="3900" spans="1:5" ht="12.75">
      <c r="A3900" s="4"/>
      <c r="B3900" s="5"/>
      <c r="C3900" s="6"/>
      <c r="D3900" s="6"/>
      <c r="E3900" s="6"/>
    </row>
    <row r="3901" spans="1:5" ht="12.75">
      <c r="A3901" s="4"/>
      <c r="B3901" s="5"/>
      <c r="C3901" s="6"/>
      <c r="D3901" s="6"/>
      <c r="E3901" s="6"/>
    </row>
    <row r="3902" spans="1:5" ht="12.75">
      <c r="A3902" s="4"/>
      <c r="B3902" s="5"/>
      <c r="C3902" s="6"/>
      <c r="D3902" s="6"/>
      <c r="E3902" s="6"/>
    </row>
    <row r="3903" spans="1:5" ht="12.75">
      <c r="A3903" s="4"/>
      <c r="B3903" s="5"/>
      <c r="C3903" s="6"/>
      <c r="D3903" s="6"/>
      <c r="E3903" s="6"/>
    </row>
    <row r="3904" spans="1:5" ht="12.75">
      <c r="A3904" s="4"/>
      <c r="B3904" s="5"/>
      <c r="C3904" s="6"/>
      <c r="D3904" s="6"/>
      <c r="E3904" s="6"/>
    </row>
    <row r="3905" spans="1:5" ht="12.75">
      <c r="A3905" s="4"/>
      <c r="B3905" s="5"/>
      <c r="C3905" s="6"/>
      <c r="D3905" s="6"/>
      <c r="E3905" s="6"/>
    </row>
    <row r="3906" spans="1:5" ht="12.75">
      <c r="A3906" s="4"/>
      <c r="B3906" s="5"/>
      <c r="C3906" s="6"/>
      <c r="D3906" s="6"/>
      <c r="E3906" s="6"/>
    </row>
    <row r="3907" spans="1:5" ht="12.75">
      <c r="A3907" s="4"/>
      <c r="B3907" s="5"/>
      <c r="C3907" s="6"/>
      <c r="D3907" s="6"/>
      <c r="E3907" s="6"/>
    </row>
    <row r="3908" spans="1:5" ht="12.75">
      <c r="A3908" s="4"/>
      <c r="B3908" s="5"/>
      <c r="C3908" s="6"/>
      <c r="D3908" s="6"/>
      <c r="E3908" s="6"/>
    </row>
    <row r="3909" spans="1:5" ht="12.75">
      <c r="A3909" s="4"/>
      <c r="B3909" s="5"/>
      <c r="C3909" s="6"/>
      <c r="D3909" s="6"/>
      <c r="E3909" s="6"/>
    </row>
    <row r="3910" spans="1:5" ht="12.75">
      <c r="A3910" s="4"/>
      <c r="B3910" s="5"/>
      <c r="C3910" s="6"/>
      <c r="D3910" s="6"/>
      <c r="E3910" s="6"/>
    </row>
    <row r="3911" spans="1:5" ht="12.75">
      <c r="A3911" s="4"/>
      <c r="B3911" s="5"/>
      <c r="C3911" s="6"/>
      <c r="D3911" s="6"/>
      <c r="E3911" s="6"/>
    </row>
    <row r="3912" spans="1:5" ht="12.75">
      <c r="A3912" s="4"/>
      <c r="B3912" s="5"/>
      <c r="C3912" s="6"/>
      <c r="D3912" s="6"/>
      <c r="E3912" s="6"/>
    </row>
    <row r="3913" spans="1:5" ht="12.75">
      <c r="A3913" s="4"/>
      <c r="B3913" s="5"/>
      <c r="C3913" s="6"/>
      <c r="D3913" s="6"/>
      <c r="E3913" s="6"/>
    </row>
    <row r="3914" spans="1:5" ht="12.75">
      <c r="A3914" s="4"/>
      <c r="B3914" s="5"/>
      <c r="C3914" s="6"/>
      <c r="D3914" s="6"/>
      <c r="E3914" s="6"/>
    </row>
    <row r="3915" spans="1:5" ht="12.75">
      <c r="A3915" s="4"/>
      <c r="B3915" s="5"/>
      <c r="C3915" s="6"/>
      <c r="D3915" s="6"/>
      <c r="E3915" s="6"/>
    </row>
    <row r="3916" spans="1:5" ht="12.75">
      <c r="A3916" s="4"/>
      <c r="B3916" s="5"/>
      <c r="C3916" s="6"/>
      <c r="D3916" s="6"/>
      <c r="E3916" s="6"/>
    </row>
    <row r="3917" spans="1:5" ht="12.75">
      <c r="A3917" s="4"/>
      <c r="B3917" s="5"/>
      <c r="C3917" s="6"/>
      <c r="D3917" s="6"/>
      <c r="E3917" s="6"/>
    </row>
    <row r="3918" spans="1:5" ht="12.75">
      <c r="A3918" s="4"/>
      <c r="B3918" s="5"/>
      <c r="C3918" s="6"/>
      <c r="D3918" s="6"/>
      <c r="E3918" s="6"/>
    </row>
    <row r="3919" spans="1:5" ht="12.75">
      <c r="A3919" s="4"/>
      <c r="B3919" s="5"/>
      <c r="C3919" s="6"/>
      <c r="D3919" s="6"/>
      <c r="E3919" s="6"/>
    </row>
    <row r="3920" spans="1:5" ht="12.75">
      <c r="A3920" s="4"/>
      <c r="B3920" s="5"/>
      <c r="C3920" s="6"/>
      <c r="D3920" s="6"/>
      <c r="E3920" s="6"/>
    </row>
    <row r="3921" spans="1:5" ht="12.75">
      <c r="A3921" s="4"/>
      <c r="B3921" s="5"/>
      <c r="C3921" s="6"/>
      <c r="D3921" s="6"/>
      <c r="E3921" s="6"/>
    </row>
    <row r="3922" spans="1:5" ht="12.75">
      <c r="A3922" s="4"/>
      <c r="B3922" s="5"/>
      <c r="C3922" s="6"/>
      <c r="D3922" s="6"/>
      <c r="E3922" s="6"/>
    </row>
    <row r="3923" spans="1:5" ht="12.75">
      <c r="A3923" s="4"/>
      <c r="B3923" s="5"/>
      <c r="C3923" s="6"/>
      <c r="D3923" s="6"/>
      <c r="E3923" s="6"/>
    </row>
    <row r="3924" spans="1:5" ht="12.75">
      <c r="A3924" s="4"/>
      <c r="B3924" s="5"/>
      <c r="C3924" s="6"/>
      <c r="D3924" s="6"/>
      <c r="E3924" s="6"/>
    </row>
    <row r="3925" spans="1:5" ht="12.75">
      <c r="A3925" s="4"/>
      <c r="B3925" s="5"/>
      <c r="C3925" s="6"/>
      <c r="D3925" s="6"/>
      <c r="E3925" s="6"/>
    </row>
    <row r="3926" spans="1:5" ht="12.75">
      <c r="A3926" s="4"/>
      <c r="B3926" s="5"/>
      <c r="C3926" s="6"/>
      <c r="D3926" s="6"/>
      <c r="E3926" s="6"/>
    </row>
    <row r="3927" spans="1:5" ht="12.75">
      <c r="A3927" s="4"/>
      <c r="B3927" s="5"/>
      <c r="C3927" s="6"/>
      <c r="D3927" s="6"/>
      <c r="E3927" s="6"/>
    </row>
    <row r="3928" spans="1:5" ht="12.75">
      <c r="A3928" s="4"/>
      <c r="B3928" s="5"/>
      <c r="C3928" s="6"/>
      <c r="D3928" s="6"/>
      <c r="E3928" s="6"/>
    </row>
    <row r="3929" spans="1:5" ht="12.75">
      <c r="A3929" s="4"/>
      <c r="B3929" s="5"/>
      <c r="C3929" s="6"/>
      <c r="D3929" s="6"/>
      <c r="E3929" s="6"/>
    </row>
    <row r="3930" spans="1:5" ht="12.75">
      <c r="A3930" s="4"/>
      <c r="B3930" s="5"/>
      <c r="C3930" s="6"/>
      <c r="D3930" s="6"/>
      <c r="E3930" s="6"/>
    </row>
    <row r="3931" spans="1:5" ht="12.75">
      <c r="A3931" s="4"/>
      <c r="B3931" s="5"/>
      <c r="C3931" s="6"/>
      <c r="D3931" s="6"/>
      <c r="E3931" s="6"/>
    </row>
    <row r="3932" spans="1:5" ht="12.75">
      <c r="A3932" s="4"/>
      <c r="B3932" s="5"/>
      <c r="C3932" s="6"/>
      <c r="D3932" s="6"/>
      <c r="E3932" s="6"/>
    </row>
    <row r="3933" spans="1:5" ht="12.75">
      <c r="A3933" s="4"/>
      <c r="B3933" s="5"/>
      <c r="C3933" s="6"/>
      <c r="D3933" s="6"/>
      <c r="E3933" s="6"/>
    </row>
    <row r="3934" spans="1:5" ht="12.75">
      <c r="A3934" s="4"/>
      <c r="B3934" s="5"/>
      <c r="C3934" s="6"/>
      <c r="D3934" s="6"/>
      <c r="E3934" s="6"/>
    </row>
    <row r="3935" spans="1:5" ht="12.75">
      <c r="A3935" s="4"/>
      <c r="B3935" s="5"/>
      <c r="C3935" s="6"/>
      <c r="D3935" s="6"/>
      <c r="E3935" s="6"/>
    </row>
    <row r="3936" spans="1:5" ht="12.75">
      <c r="A3936" s="4"/>
      <c r="B3936" s="5"/>
      <c r="C3936" s="6"/>
      <c r="D3936" s="6"/>
      <c r="E3936" s="6"/>
    </row>
    <row r="3937" spans="1:5" ht="12.75">
      <c r="A3937" s="4"/>
      <c r="B3937" s="5"/>
      <c r="C3937" s="6"/>
      <c r="D3937" s="6"/>
      <c r="E3937" s="6"/>
    </row>
    <row r="3938" spans="1:5" ht="12.75">
      <c r="A3938" s="4"/>
      <c r="B3938" s="5"/>
      <c r="C3938" s="6"/>
      <c r="D3938" s="6"/>
      <c r="E3938" s="6"/>
    </row>
    <row r="3939" spans="1:5" ht="12.75">
      <c r="A3939" s="4"/>
      <c r="B3939" s="5"/>
      <c r="C3939" s="6"/>
      <c r="D3939" s="6"/>
      <c r="E3939" s="6"/>
    </row>
    <row r="3940" spans="1:5" ht="12.75">
      <c r="A3940" s="4"/>
      <c r="B3940" s="5"/>
      <c r="C3940" s="6"/>
      <c r="D3940" s="6"/>
      <c r="E3940" s="6"/>
    </row>
    <row r="3941" spans="1:5" ht="12.75">
      <c r="A3941" s="4"/>
      <c r="B3941" s="5"/>
      <c r="C3941" s="6"/>
      <c r="D3941" s="6"/>
      <c r="E3941" s="6"/>
    </row>
    <row r="3942" spans="1:5" ht="12.75">
      <c r="A3942" s="4"/>
      <c r="B3942" s="5"/>
      <c r="C3942" s="6"/>
      <c r="D3942" s="6"/>
      <c r="E3942" s="6"/>
    </row>
    <row r="3943" spans="1:5" ht="12.75">
      <c r="A3943" s="4"/>
      <c r="B3943" s="5"/>
      <c r="C3943" s="6"/>
      <c r="D3943" s="6"/>
      <c r="E3943" s="6"/>
    </row>
    <row r="3944" spans="1:5" ht="12.75">
      <c r="A3944" s="4"/>
      <c r="B3944" s="5"/>
      <c r="C3944" s="6"/>
      <c r="D3944" s="6"/>
      <c r="E3944" s="6"/>
    </row>
    <row r="3945" spans="1:5" ht="12.75">
      <c r="A3945" s="4"/>
      <c r="B3945" s="5"/>
      <c r="C3945" s="6"/>
      <c r="D3945" s="6"/>
      <c r="E3945" s="6"/>
    </row>
    <row r="3946" spans="1:5" ht="12.75">
      <c r="A3946" s="4"/>
      <c r="B3946" s="5"/>
      <c r="C3946" s="6"/>
      <c r="D3946" s="6"/>
      <c r="E3946" s="6"/>
    </row>
    <row r="3947" spans="1:5" ht="12.75">
      <c r="A3947" s="4"/>
      <c r="B3947" s="5"/>
      <c r="C3947" s="6"/>
      <c r="D3947" s="6"/>
      <c r="E3947" s="6"/>
    </row>
    <row r="3948" spans="1:5" ht="12.75">
      <c r="A3948" s="4"/>
      <c r="B3948" s="5"/>
      <c r="C3948" s="6"/>
      <c r="D3948" s="6"/>
      <c r="E3948" s="6"/>
    </row>
    <row r="3949" spans="1:5" ht="12.75">
      <c r="A3949" s="4"/>
      <c r="B3949" s="5"/>
      <c r="C3949" s="6"/>
      <c r="D3949" s="6"/>
      <c r="E3949" s="6"/>
    </row>
    <row r="3950" spans="1:5" ht="12.75">
      <c r="A3950" s="4"/>
      <c r="B3950" s="5"/>
      <c r="C3950" s="6"/>
      <c r="D3950" s="6"/>
      <c r="E3950" s="6"/>
    </row>
    <row r="3951" spans="1:5" ht="12.75">
      <c r="A3951" s="4"/>
      <c r="B3951" s="5"/>
      <c r="C3951" s="6"/>
      <c r="D3951" s="6"/>
      <c r="E3951" s="6"/>
    </row>
    <row r="3952" spans="1:5" ht="12.75">
      <c r="A3952" s="4"/>
      <c r="B3952" s="5"/>
      <c r="C3952" s="6"/>
      <c r="D3952" s="6"/>
      <c r="E3952" s="6"/>
    </row>
    <row r="3953" spans="1:5" ht="12.75">
      <c r="A3953" s="4"/>
      <c r="B3953" s="5"/>
      <c r="C3953" s="6"/>
      <c r="D3953" s="6"/>
      <c r="E3953" s="6"/>
    </row>
    <row r="3954" spans="1:5" ht="12.75">
      <c r="A3954" s="4"/>
      <c r="B3954" s="5"/>
      <c r="C3954" s="6"/>
      <c r="D3954" s="6"/>
      <c r="E3954" s="6"/>
    </row>
    <row r="3955" spans="1:5" ht="12.75">
      <c r="A3955" s="4"/>
      <c r="B3955" s="5"/>
      <c r="C3955" s="6"/>
      <c r="D3955" s="6"/>
      <c r="E3955" s="6"/>
    </row>
    <row r="3956" spans="1:5" ht="12.75">
      <c r="A3956" s="4"/>
      <c r="B3956" s="5"/>
      <c r="C3956" s="6"/>
      <c r="D3956" s="6"/>
      <c r="E3956" s="6"/>
    </row>
    <row r="3957" spans="1:5" ht="12.75">
      <c r="A3957" s="4"/>
      <c r="B3957" s="5"/>
      <c r="C3957" s="6"/>
      <c r="D3957" s="6"/>
      <c r="E3957" s="6"/>
    </row>
    <row r="3958" spans="1:5" ht="12.75">
      <c r="A3958" s="4"/>
      <c r="B3958" s="5"/>
      <c r="C3958" s="6"/>
      <c r="D3958" s="6"/>
      <c r="E3958" s="6"/>
    </row>
    <row r="3959" spans="1:5" ht="12.75">
      <c r="A3959" s="4"/>
      <c r="B3959" s="5"/>
      <c r="C3959" s="6"/>
      <c r="D3959" s="6"/>
      <c r="E3959" s="6"/>
    </row>
    <row r="3960" spans="1:5" ht="12.75">
      <c r="A3960" s="4"/>
      <c r="B3960" s="5"/>
      <c r="C3960" s="6"/>
      <c r="D3960" s="6"/>
      <c r="E3960" s="6"/>
    </row>
    <row r="3961" spans="1:5" ht="12.75">
      <c r="A3961" s="4"/>
      <c r="B3961" s="5"/>
      <c r="C3961" s="6"/>
      <c r="D3961" s="6"/>
      <c r="E3961" s="6"/>
    </row>
    <row r="3962" spans="1:5" ht="12.75">
      <c r="A3962" s="4"/>
      <c r="B3962" s="5"/>
      <c r="C3962" s="6"/>
      <c r="D3962" s="6"/>
      <c r="E3962" s="6"/>
    </row>
    <row r="3963" spans="1:5" ht="12.75">
      <c r="A3963" s="4"/>
      <c r="B3963" s="5"/>
      <c r="C3963" s="6"/>
      <c r="D3963" s="6"/>
      <c r="E3963" s="6"/>
    </row>
    <row r="3964" spans="1:5" ht="12.75">
      <c r="A3964" s="4"/>
      <c r="B3964" s="5"/>
      <c r="C3964" s="6"/>
      <c r="D3964" s="6"/>
      <c r="E3964" s="6"/>
    </row>
    <row r="3965" spans="1:5" ht="12.75">
      <c r="A3965" s="4"/>
      <c r="B3965" s="5"/>
      <c r="C3965" s="6"/>
      <c r="D3965" s="6"/>
      <c r="E3965" s="6"/>
    </row>
    <row r="3966" spans="1:5" ht="12.75">
      <c r="A3966" s="4"/>
      <c r="B3966" s="5"/>
      <c r="C3966" s="6"/>
      <c r="D3966" s="6"/>
      <c r="E3966" s="6"/>
    </row>
    <row r="3967" spans="1:5" ht="12.75">
      <c r="A3967" s="4"/>
      <c r="B3967" s="5"/>
      <c r="C3967" s="6"/>
      <c r="D3967" s="6"/>
      <c r="E3967" s="6"/>
    </row>
    <row r="3968" spans="1:5" ht="12.75">
      <c r="A3968" s="4"/>
      <c r="B3968" s="5"/>
      <c r="C3968" s="6"/>
      <c r="D3968" s="6"/>
      <c r="E3968" s="6"/>
    </row>
    <row r="3969" spans="1:5" ht="12.75">
      <c r="A3969" s="4"/>
      <c r="B3969" s="5"/>
      <c r="C3969" s="6"/>
      <c r="D3969" s="6"/>
      <c r="E3969" s="6"/>
    </row>
    <row r="3970" spans="1:5" ht="12.75">
      <c r="A3970" s="4"/>
      <c r="B3970" s="5"/>
      <c r="C3970" s="6"/>
      <c r="D3970" s="6"/>
      <c r="E3970" s="6"/>
    </row>
    <row r="3971" spans="1:5" ht="12.75">
      <c r="A3971" s="4"/>
      <c r="B3971" s="5"/>
      <c r="C3971" s="6"/>
      <c r="D3971" s="6"/>
      <c r="E3971" s="6"/>
    </row>
    <row r="3972" spans="1:5" ht="12.75">
      <c r="A3972" s="4"/>
      <c r="B3972" s="5"/>
      <c r="C3972" s="6"/>
      <c r="D3972" s="6"/>
      <c r="E3972" s="6"/>
    </row>
    <row r="3973" spans="1:5" ht="12.75">
      <c r="A3973" s="4"/>
      <c r="B3973" s="5"/>
      <c r="C3973" s="6"/>
      <c r="D3973" s="6"/>
      <c r="E3973" s="6"/>
    </row>
    <row r="3974" spans="1:5" ht="12.75">
      <c r="A3974" s="4"/>
      <c r="B3974" s="5"/>
      <c r="C3974" s="6"/>
      <c r="D3974" s="6"/>
      <c r="E3974" s="6"/>
    </row>
    <row r="3975" spans="1:5" ht="12.75">
      <c r="A3975" s="4"/>
      <c r="B3975" s="5"/>
      <c r="C3975" s="6"/>
      <c r="D3975" s="6"/>
      <c r="E3975" s="6"/>
    </row>
    <row r="3976" spans="1:5" ht="12.75">
      <c r="A3976" s="4"/>
      <c r="B3976" s="5"/>
      <c r="C3976" s="6"/>
      <c r="D3976" s="6"/>
      <c r="E3976" s="6"/>
    </row>
    <row r="3977" spans="1:5" ht="12.75">
      <c r="A3977" s="4"/>
      <c r="B3977" s="5"/>
      <c r="C3977" s="6"/>
      <c r="D3977" s="6"/>
      <c r="E3977" s="6"/>
    </row>
    <row r="3978" spans="1:5" ht="12.75">
      <c r="A3978" s="4"/>
      <c r="B3978" s="5"/>
      <c r="C3978" s="6"/>
      <c r="D3978" s="6"/>
      <c r="E3978" s="6"/>
    </row>
    <row r="3979" spans="1:5" ht="12.75">
      <c r="A3979" s="4"/>
      <c r="B3979" s="5"/>
      <c r="C3979" s="6"/>
      <c r="D3979" s="6"/>
      <c r="E3979" s="6"/>
    </row>
    <row r="3980" spans="1:5" ht="12.75">
      <c r="A3980" s="4"/>
      <c r="B3980" s="5"/>
      <c r="C3980" s="6"/>
      <c r="D3980" s="6"/>
      <c r="E3980" s="6"/>
    </row>
    <row r="3981" spans="1:5" ht="12.75">
      <c r="A3981" s="4"/>
      <c r="B3981" s="5"/>
      <c r="C3981" s="6"/>
      <c r="D3981" s="6"/>
      <c r="E3981" s="6"/>
    </row>
    <row r="3982" spans="1:5" ht="12.75">
      <c r="A3982" s="4"/>
      <c r="B3982" s="5"/>
      <c r="C3982" s="6"/>
      <c r="D3982" s="6"/>
      <c r="E3982" s="6"/>
    </row>
    <row r="3983" spans="1:5" ht="12.75">
      <c r="A3983" s="4"/>
      <c r="B3983" s="5"/>
      <c r="C3983" s="6"/>
      <c r="D3983" s="6"/>
      <c r="E3983" s="6"/>
    </row>
    <row r="3984" spans="1:5" ht="12.75">
      <c r="A3984" s="4"/>
      <c r="B3984" s="5"/>
      <c r="C3984" s="6"/>
      <c r="D3984" s="6"/>
      <c r="E3984" s="6"/>
    </row>
    <row r="3985" spans="1:5" ht="12.75">
      <c r="A3985" s="4"/>
      <c r="B3985" s="5"/>
      <c r="C3985" s="6"/>
      <c r="D3985" s="6"/>
      <c r="E3985" s="6"/>
    </row>
    <row r="3986" spans="1:5" ht="12.75">
      <c r="A3986" s="4"/>
      <c r="B3986" s="5"/>
      <c r="C3986" s="6"/>
      <c r="D3986" s="6"/>
      <c r="E3986" s="6"/>
    </row>
    <row r="3987" spans="1:5" ht="12.75">
      <c r="A3987" s="4"/>
      <c r="B3987" s="5"/>
      <c r="C3987" s="6"/>
      <c r="D3987" s="6"/>
      <c r="E3987" s="6"/>
    </row>
    <row r="3988" spans="1:5" ht="12.75">
      <c r="A3988" s="4"/>
      <c r="B3988" s="5"/>
      <c r="C3988" s="6"/>
      <c r="D3988" s="6"/>
      <c r="E3988" s="6"/>
    </row>
    <row r="3989" spans="1:5" ht="12.75">
      <c r="A3989" s="4"/>
      <c r="B3989" s="5"/>
      <c r="C3989" s="6"/>
      <c r="D3989" s="6"/>
      <c r="E3989" s="6"/>
    </row>
    <row r="3990" spans="1:5" ht="12.75">
      <c r="A3990" s="4"/>
      <c r="B3990" s="5"/>
      <c r="C3990" s="6"/>
      <c r="D3990" s="6"/>
      <c r="E3990" s="6"/>
    </row>
    <row r="3991" spans="1:5" ht="12.75">
      <c r="A3991" s="4"/>
      <c r="B3991" s="5"/>
      <c r="C3991" s="6"/>
      <c r="D3991" s="6"/>
      <c r="E3991" s="6"/>
    </row>
    <row r="3992" spans="1:5" ht="12.75">
      <c r="A3992" s="4"/>
      <c r="B3992" s="5"/>
      <c r="C3992" s="6"/>
      <c r="D3992" s="6"/>
      <c r="E3992" s="6"/>
    </row>
    <row r="3993" spans="1:5" ht="12.75">
      <c r="A3993" s="4"/>
      <c r="B3993" s="5"/>
      <c r="C3993" s="6"/>
      <c r="D3993" s="6"/>
      <c r="E3993" s="6"/>
    </row>
    <row r="3994" spans="1:5" ht="12.75">
      <c r="A3994" s="4"/>
      <c r="B3994" s="5"/>
      <c r="C3994" s="6"/>
      <c r="D3994" s="6"/>
      <c r="E3994" s="6"/>
    </row>
    <row r="3995" spans="1:5" ht="12.75">
      <c r="A3995" s="4"/>
      <c r="B3995" s="5"/>
      <c r="C3995" s="6"/>
      <c r="D3995" s="6"/>
      <c r="E3995" s="6"/>
    </row>
    <row r="3996" spans="1:5" ht="12.75">
      <c r="A3996" s="4"/>
      <c r="B3996" s="5"/>
      <c r="C3996" s="6"/>
      <c r="D3996" s="6"/>
      <c r="E3996" s="6"/>
    </row>
    <row r="3997" spans="1:5" ht="12.75">
      <c r="A3997" s="4"/>
      <c r="B3997" s="5"/>
      <c r="C3997" s="6"/>
      <c r="D3997" s="6"/>
      <c r="E3997" s="6"/>
    </row>
    <row r="3998" spans="1:5" ht="12.75">
      <c r="A3998" s="4"/>
      <c r="B3998" s="5"/>
      <c r="C3998" s="6"/>
      <c r="D3998" s="6"/>
      <c r="E3998" s="6"/>
    </row>
    <row r="3999" spans="1:5" ht="12.75">
      <c r="A3999" s="4"/>
      <c r="B3999" s="5"/>
      <c r="C3999" s="6"/>
      <c r="D3999" s="6"/>
      <c r="E3999" s="6"/>
    </row>
    <row r="4000" spans="1:5" ht="12.75">
      <c r="A4000" s="4"/>
      <c r="B4000" s="5"/>
      <c r="C4000" s="6"/>
      <c r="D4000" s="6"/>
      <c r="E4000" s="6"/>
    </row>
    <row r="4001" spans="1:5" ht="12.75">
      <c r="A4001" s="4"/>
      <c r="B4001" s="5"/>
      <c r="C4001" s="6"/>
      <c r="D4001" s="6"/>
      <c r="E4001" s="6"/>
    </row>
    <row r="4002" spans="1:5" ht="12.75">
      <c r="A4002" s="4"/>
      <c r="B4002" s="5"/>
      <c r="C4002" s="6"/>
      <c r="D4002" s="6"/>
      <c r="E4002" s="6"/>
    </row>
    <row r="4003" spans="1:5" ht="12.75">
      <c r="A4003" s="4"/>
      <c r="B4003" s="5"/>
      <c r="C4003" s="6"/>
      <c r="D4003" s="6"/>
      <c r="E4003" s="6"/>
    </row>
    <row r="4004" spans="1:5" ht="12.75">
      <c r="A4004" s="4"/>
      <c r="B4004" s="5"/>
      <c r="C4004" s="6"/>
      <c r="D4004" s="6"/>
      <c r="E4004" s="6"/>
    </row>
    <row r="4005" spans="1:5" ht="12.75">
      <c r="A4005" s="4"/>
      <c r="B4005" s="5"/>
      <c r="C4005" s="6"/>
      <c r="D4005" s="6"/>
      <c r="E4005" s="6"/>
    </row>
    <row r="4006" spans="1:5" ht="12.75">
      <c r="A4006" s="4"/>
      <c r="B4006" s="5"/>
      <c r="C4006" s="6"/>
      <c r="D4006" s="6"/>
      <c r="E4006" s="6"/>
    </row>
    <row r="4007" spans="1:5" ht="12.75">
      <c r="A4007" s="4"/>
      <c r="B4007" s="5"/>
      <c r="C4007" s="6"/>
      <c r="D4007" s="6"/>
      <c r="E4007" s="6"/>
    </row>
    <row r="4008" spans="1:5" ht="12.75">
      <c r="A4008" s="4"/>
      <c r="B4008" s="5"/>
      <c r="C4008" s="6"/>
      <c r="D4008" s="6"/>
      <c r="E4008" s="6"/>
    </row>
    <row r="4009" spans="1:5" ht="12.75">
      <c r="A4009" s="4"/>
      <c r="B4009" s="5"/>
      <c r="C4009" s="6"/>
      <c r="D4009" s="6"/>
      <c r="E4009" s="6"/>
    </row>
    <row r="4010" spans="1:5" ht="12.75">
      <c r="A4010" s="4"/>
      <c r="B4010" s="5"/>
      <c r="C4010" s="6"/>
      <c r="D4010" s="6"/>
      <c r="E4010" s="6"/>
    </row>
    <row r="4011" spans="1:5" ht="12.75">
      <c r="A4011" s="4"/>
      <c r="B4011" s="5"/>
      <c r="C4011" s="6"/>
      <c r="D4011" s="6"/>
      <c r="E4011" s="6"/>
    </row>
    <row r="4012" spans="1:5" ht="12.75">
      <c r="A4012" s="4"/>
      <c r="B4012" s="5"/>
      <c r="C4012" s="6"/>
      <c r="D4012" s="6"/>
      <c r="E4012" s="6"/>
    </row>
    <row r="4013" spans="1:5" ht="12.75">
      <c r="A4013" s="4"/>
      <c r="B4013" s="5"/>
      <c r="C4013" s="6"/>
      <c r="D4013" s="6"/>
      <c r="E4013" s="6"/>
    </row>
    <row r="4014" spans="1:5" ht="12.75">
      <c r="A4014" s="4"/>
      <c r="B4014" s="5"/>
      <c r="C4014" s="6"/>
      <c r="D4014" s="6"/>
      <c r="E4014" s="6"/>
    </row>
    <row r="4015" spans="1:5" ht="12.75">
      <c r="A4015" s="4"/>
      <c r="B4015" s="5"/>
      <c r="C4015" s="6"/>
      <c r="D4015" s="6"/>
      <c r="E4015" s="6"/>
    </row>
    <row r="4016" spans="1:5" ht="12.75">
      <c r="A4016" s="4"/>
      <c r="B4016" s="5"/>
      <c r="C4016" s="6"/>
      <c r="D4016" s="6"/>
      <c r="E4016" s="6"/>
    </row>
    <row r="4017" spans="1:5" ht="12.75">
      <c r="A4017" s="4"/>
      <c r="B4017" s="5"/>
      <c r="C4017" s="6"/>
      <c r="D4017" s="6"/>
      <c r="E4017" s="6"/>
    </row>
    <row r="4018" spans="1:5" ht="12.75">
      <c r="A4018" s="4"/>
      <c r="B4018" s="5"/>
      <c r="C4018" s="6"/>
      <c r="D4018" s="6"/>
      <c r="E4018" s="6"/>
    </row>
    <row r="4019" spans="1:5" ht="12.75">
      <c r="A4019" s="4"/>
      <c r="B4019" s="5"/>
      <c r="C4019" s="6"/>
      <c r="D4019" s="6"/>
      <c r="E4019" s="6"/>
    </row>
    <row r="4020" spans="1:5" ht="12.75">
      <c r="A4020" s="4"/>
      <c r="B4020" s="5"/>
      <c r="C4020" s="6"/>
      <c r="D4020" s="6"/>
      <c r="E4020" s="6"/>
    </row>
    <row r="4021" spans="1:5" ht="12.75">
      <c r="A4021" s="4"/>
      <c r="B4021" s="5"/>
      <c r="C4021" s="6"/>
      <c r="D4021" s="6"/>
      <c r="E4021" s="6"/>
    </row>
    <row r="4022" spans="1:5" ht="12.75">
      <c r="A4022" s="4"/>
      <c r="B4022" s="5"/>
      <c r="C4022" s="6"/>
      <c r="D4022" s="6"/>
      <c r="E4022" s="6"/>
    </row>
    <row r="4023" spans="1:5" ht="12.75">
      <c r="A4023" s="4"/>
      <c r="B4023" s="5"/>
      <c r="C4023" s="6"/>
      <c r="D4023" s="6"/>
      <c r="E4023" s="6"/>
    </row>
    <row r="4024" spans="1:5" ht="12.75">
      <c r="A4024" s="4"/>
      <c r="B4024" s="5"/>
      <c r="C4024" s="6"/>
      <c r="D4024" s="6"/>
      <c r="E4024" s="6"/>
    </row>
    <row r="4025" spans="1:5" ht="12.75">
      <c r="A4025" s="4"/>
      <c r="B4025" s="5"/>
      <c r="C4025" s="6"/>
      <c r="D4025" s="6"/>
      <c r="E4025" s="6"/>
    </row>
    <row r="4026" spans="1:5" ht="12.75">
      <c r="A4026" s="4"/>
      <c r="B4026" s="5"/>
      <c r="C4026" s="6"/>
      <c r="D4026" s="6"/>
      <c r="E4026" s="6"/>
    </row>
    <row r="4027" spans="1:5" ht="12.75">
      <c r="A4027" s="4"/>
      <c r="B4027" s="5"/>
      <c r="C4027" s="6"/>
      <c r="D4027" s="6"/>
      <c r="E4027" s="6"/>
    </row>
    <row r="4028" spans="1:5" ht="12.75">
      <c r="A4028" s="4"/>
      <c r="B4028" s="5"/>
      <c r="C4028" s="6"/>
      <c r="D4028" s="6"/>
      <c r="E4028" s="6"/>
    </row>
    <row r="4029" spans="1:5" ht="12.75">
      <c r="A4029" s="4"/>
      <c r="B4029" s="5"/>
      <c r="C4029" s="6"/>
      <c r="D4029" s="6"/>
      <c r="E4029" s="6"/>
    </row>
    <row r="4030" spans="1:5" ht="12.75">
      <c r="A4030" s="4"/>
      <c r="B4030" s="5"/>
      <c r="C4030" s="6"/>
      <c r="D4030" s="6"/>
      <c r="E4030" s="6"/>
    </row>
    <row r="4031" spans="1:5" ht="12.75">
      <c r="A4031" s="4"/>
      <c r="B4031" s="5"/>
      <c r="C4031" s="6"/>
      <c r="D4031" s="6"/>
      <c r="E4031" s="6"/>
    </row>
    <row r="4032" spans="1:5" ht="12.75">
      <c r="A4032" s="4"/>
      <c r="B4032" s="5"/>
      <c r="C4032" s="6"/>
      <c r="D4032" s="6"/>
      <c r="E4032" s="6"/>
    </row>
    <row r="4033" spans="1:5" ht="12.75">
      <c r="A4033" s="4"/>
      <c r="B4033" s="5"/>
      <c r="C4033" s="6"/>
      <c r="D4033" s="6"/>
      <c r="E4033" s="6"/>
    </row>
    <row r="4034" spans="1:5" ht="12.75">
      <c r="A4034" s="4"/>
      <c r="B4034" s="5"/>
      <c r="C4034" s="6"/>
      <c r="D4034" s="6"/>
      <c r="E4034" s="6"/>
    </row>
    <row r="4035" spans="1:5" ht="12.75">
      <c r="A4035" s="4"/>
      <c r="B4035" s="5"/>
      <c r="C4035" s="6"/>
      <c r="D4035" s="6"/>
      <c r="E4035" s="6"/>
    </row>
    <row r="4036" spans="1:5" ht="12.75">
      <c r="A4036" s="4"/>
      <c r="B4036" s="5"/>
      <c r="C4036" s="6"/>
      <c r="D4036" s="6"/>
      <c r="E4036" s="6"/>
    </row>
    <row r="4037" spans="1:5" ht="12.75">
      <c r="A4037" s="4"/>
      <c r="B4037" s="5"/>
      <c r="C4037" s="6"/>
      <c r="D4037" s="6"/>
      <c r="E4037" s="6"/>
    </row>
    <row r="4038" spans="1:5" ht="12.75">
      <c r="A4038" s="4"/>
      <c r="B4038" s="5"/>
      <c r="C4038" s="6"/>
      <c r="D4038" s="6"/>
      <c r="E4038" s="6"/>
    </row>
    <row r="4039" spans="1:5" ht="12.75">
      <c r="A4039" s="4"/>
      <c r="B4039" s="5"/>
      <c r="C4039" s="6"/>
      <c r="D4039" s="6"/>
      <c r="E4039" s="6"/>
    </row>
    <row r="4040" spans="1:5" ht="12.75">
      <c r="A4040" s="4"/>
      <c r="B4040" s="5"/>
      <c r="C4040" s="6"/>
      <c r="D4040" s="6"/>
      <c r="E4040" s="6"/>
    </row>
    <row r="4041" spans="1:5" ht="12.75">
      <c r="A4041" s="4"/>
      <c r="B4041" s="5"/>
      <c r="C4041" s="6"/>
      <c r="D4041" s="6"/>
      <c r="E4041" s="6"/>
    </row>
    <row r="4042" spans="1:5" ht="12.75">
      <c r="A4042" s="4"/>
      <c r="B4042" s="5"/>
      <c r="C4042" s="6"/>
      <c r="D4042" s="6"/>
      <c r="E4042" s="6"/>
    </row>
    <row r="4043" spans="1:5" ht="12.75">
      <c r="A4043" s="4"/>
      <c r="B4043" s="5"/>
      <c r="C4043" s="6"/>
      <c r="D4043" s="6"/>
      <c r="E4043" s="6"/>
    </row>
    <row r="4044" spans="1:5" ht="12.75">
      <c r="A4044" s="4"/>
      <c r="B4044" s="5"/>
      <c r="C4044" s="6"/>
      <c r="D4044" s="6"/>
      <c r="E4044" s="6"/>
    </row>
    <row r="4045" spans="1:5" ht="12.75">
      <c r="A4045" s="4"/>
      <c r="B4045" s="5"/>
      <c r="C4045" s="6"/>
      <c r="D4045" s="6"/>
      <c r="E4045" s="6"/>
    </row>
    <row r="4046" spans="1:5" ht="12.75">
      <c r="A4046" s="4"/>
      <c r="B4046" s="5"/>
      <c r="C4046" s="6"/>
      <c r="D4046" s="6"/>
      <c r="E4046" s="6"/>
    </row>
    <row r="4047" spans="1:5" ht="12.75">
      <c r="A4047" s="4"/>
      <c r="B4047" s="5"/>
      <c r="C4047" s="6"/>
      <c r="D4047" s="6"/>
      <c r="E4047" s="6"/>
    </row>
    <row r="4048" spans="1:5" ht="12.75">
      <c r="A4048" s="4"/>
      <c r="B4048" s="5"/>
      <c r="C4048" s="6"/>
      <c r="D4048" s="6"/>
      <c r="E4048" s="6"/>
    </row>
    <row r="4049" spans="1:5" ht="12.75">
      <c r="A4049" s="4"/>
      <c r="B4049" s="5"/>
      <c r="C4049" s="6"/>
      <c r="D4049" s="6"/>
      <c r="E4049" s="6"/>
    </row>
    <row r="4050" spans="1:5" ht="12.75">
      <c r="A4050" s="4"/>
      <c r="B4050" s="5"/>
      <c r="C4050" s="6"/>
      <c r="D4050" s="6"/>
      <c r="E4050" s="6"/>
    </row>
    <row r="4051" spans="1:5" ht="12.75">
      <c r="A4051" s="4"/>
      <c r="B4051" s="5"/>
      <c r="C4051" s="6"/>
      <c r="D4051" s="6"/>
      <c r="E4051" s="6"/>
    </row>
    <row r="4052" spans="1:5" ht="12.75">
      <c r="A4052" s="4"/>
      <c r="B4052" s="5"/>
      <c r="C4052" s="6"/>
      <c r="D4052" s="6"/>
      <c r="E4052" s="6"/>
    </row>
    <row r="4053" spans="1:5" ht="12.75">
      <c r="A4053" s="4"/>
      <c r="B4053" s="5"/>
      <c r="C4053" s="6"/>
      <c r="D4053" s="6"/>
      <c r="E4053" s="6"/>
    </row>
    <row r="4054" spans="1:5" ht="12.75">
      <c r="A4054" s="4"/>
      <c r="B4054" s="5"/>
      <c r="C4054" s="6"/>
      <c r="D4054" s="6"/>
      <c r="E4054" s="6"/>
    </row>
    <row r="4055" spans="1:5" ht="12.75">
      <c r="A4055" s="4"/>
      <c r="B4055" s="5"/>
      <c r="C4055" s="6"/>
      <c r="D4055" s="6"/>
      <c r="E4055" s="6"/>
    </row>
    <row r="4056" spans="1:5" ht="12.75">
      <c r="A4056" s="4"/>
      <c r="B4056" s="5"/>
      <c r="C4056" s="6"/>
      <c r="D4056" s="6"/>
      <c r="E4056" s="6"/>
    </row>
    <row r="4057" spans="1:5" ht="12.75">
      <c r="A4057" s="4"/>
      <c r="B4057" s="5"/>
      <c r="C4057" s="6"/>
      <c r="D4057" s="6"/>
      <c r="E4057" s="6"/>
    </row>
    <row r="4058" spans="1:5" ht="12.75">
      <c r="A4058" s="4"/>
      <c r="B4058" s="5"/>
      <c r="C4058" s="6"/>
      <c r="D4058" s="6"/>
      <c r="E4058" s="6"/>
    </row>
    <row r="4059" spans="1:5" ht="12.75">
      <c r="A4059" s="4"/>
      <c r="B4059" s="5"/>
      <c r="C4059" s="6"/>
      <c r="D4059" s="6"/>
      <c r="E4059" s="6"/>
    </row>
    <row r="4060" spans="1:5" ht="12.75">
      <c r="A4060" s="4"/>
      <c r="B4060" s="5"/>
      <c r="C4060" s="6"/>
      <c r="D4060" s="6"/>
      <c r="E4060" s="6"/>
    </row>
    <row r="4061" spans="1:5" ht="12.75">
      <c r="A4061" s="4"/>
      <c r="B4061" s="5"/>
      <c r="C4061" s="6"/>
      <c r="D4061" s="6"/>
      <c r="E4061" s="6"/>
    </row>
    <row r="4062" spans="1:5" ht="12.75">
      <c r="A4062" s="4"/>
      <c r="B4062" s="5"/>
      <c r="C4062" s="6"/>
      <c r="D4062" s="6"/>
      <c r="E4062" s="6"/>
    </row>
    <row r="4063" spans="1:5" ht="12.75">
      <c r="A4063" s="4"/>
      <c r="B4063" s="5"/>
      <c r="C4063" s="6"/>
      <c r="D4063" s="6"/>
      <c r="E4063" s="6"/>
    </row>
    <row r="4064" spans="1:5" ht="12.75">
      <c r="A4064" s="4"/>
      <c r="B4064" s="5"/>
      <c r="C4064" s="6"/>
      <c r="D4064" s="6"/>
      <c r="E4064" s="6"/>
    </row>
    <row r="4065" spans="1:5" ht="12.75">
      <c r="A4065" s="4"/>
      <c r="B4065" s="5"/>
      <c r="C4065" s="6"/>
      <c r="D4065" s="6"/>
      <c r="E4065" s="6"/>
    </row>
    <row r="4066" spans="1:5" ht="12.75">
      <c r="A4066" s="4"/>
      <c r="B4066" s="5"/>
      <c r="C4066" s="6"/>
      <c r="D4066" s="6"/>
      <c r="E4066" s="6"/>
    </row>
    <row r="4067" spans="1:5" ht="12.75">
      <c r="A4067" s="4"/>
      <c r="B4067" s="5"/>
      <c r="C4067" s="6"/>
      <c r="D4067" s="6"/>
      <c r="E4067" s="6"/>
    </row>
    <row r="4068" spans="1:5" ht="12.75">
      <c r="A4068" s="4"/>
      <c r="B4068" s="5"/>
      <c r="C4068" s="6"/>
      <c r="D4068" s="6"/>
      <c r="E4068" s="6"/>
    </row>
    <row r="4069" spans="1:5" ht="12.75">
      <c r="A4069" s="4"/>
      <c r="B4069" s="5"/>
      <c r="C4069" s="6"/>
      <c r="D4069" s="6"/>
      <c r="E4069" s="6"/>
    </row>
    <row r="4070" spans="1:5" ht="12.75">
      <c r="A4070" s="4"/>
      <c r="B4070" s="5"/>
      <c r="C4070" s="6"/>
      <c r="D4070" s="6"/>
      <c r="E4070" s="6"/>
    </row>
    <row r="4071" spans="1:5" ht="12.75">
      <c r="A4071" s="4"/>
      <c r="B4071" s="5"/>
      <c r="C4071" s="6"/>
      <c r="D4071" s="6"/>
      <c r="E4071" s="6"/>
    </row>
    <row r="4072" spans="1:5" ht="12.75">
      <c r="A4072" s="4"/>
      <c r="B4072" s="5"/>
      <c r="C4072" s="6"/>
      <c r="D4072" s="6"/>
      <c r="E4072" s="6"/>
    </row>
    <row r="4073" spans="1:5" ht="12.75">
      <c r="A4073" s="4"/>
      <c r="B4073" s="5"/>
      <c r="C4073" s="6"/>
      <c r="D4073" s="6"/>
      <c r="E4073" s="6"/>
    </row>
    <row r="4074" spans="1:5" ht="12.75">
      <c r="A4074" s="4"/>
      <c r="B4074" s="5"/>
      <c r="C4074" s="6"/>
      <c r="D4074" s="6"/>
      <c r="E4074" s="6"/>
    </row>
    <row r="4075" spans="1:5" ht="12.75">
      <c r="A4075" s="4"/>
      <c r="B4075" s="5"/>
      <c r="C4075" s="6"/>
      <c r="D4075" s="6"/>
      <c r="E4075" s="6"/>
    </row>
    <row r="4076" spans="1:5" ht="12.75">
      <c r="A4076" s="4"/>
      <c r="B4076" s="5"/>
      <c r="C4076" s="6"/>
      <c r="D4076" s="6"/>
      <c r="E4076" s="6"/>
    </row>
    <row r="4077" spans="1:5" ht="12.75">
      <c r="A4077" s="4"/>
      <c r="B4077" s="5"/>
      <c r="C4077" s="6"/>
      <c r="D4077" s="6"/>
      <c r="E4077" s="6"/>
    </row>
    <row r="4078" spans="1:5" ht="12.75">
      <c r="A4078" s="4"/>
      <c r="B4078" s="5"/>
      <c r="C4078" s="6"/>
      <c r="D4078" s="6"/>
      <c r="E4078" s="6"/>
    </row>
    <row r="4079" spans="1:5" ht="12.75">
      <c r="A4079" s="4"/>
      <c r="B4079" s="5"/>
      <c r="C4079" s="6"/>
      <c r="D4079" s="6"/>
      <c r="E4079" s="6"/>
    </row>
    <row r="4080" spans="1:5" ht="12.75">
      <c r="A4080" s="4"/>
      <c r="B4080" s="5"/>
      <c r="C4080" s="6"/>
      <c r="D4080" s="6"/>
      <c r="E4080" s="6"/>
    </row>
    <row r="4081" spans="1:5" ht="12.75">
      <c r="A4081" s="4"/>
      <c r="B4081" s="5"/>
      <c r="C4081" s="6"/>
      <c r="D4081" s="6"/>
      <c r="E4081" s="6"/>
    </row>
    <row r="4082" spans="1:5" ht="12.75">
      <c r="A4082" s="4"/>
      <c r="B4082" s="5"/>
      <c r="C4082" s="6"/>
      <c r="D4082" s="6"/>
      <c r="E4082" s="6"/>
    </row>
    <row r="4083" spans="1:5" ht="12.75">
      <c r="A4083" s="4"/>
      <c r="B4083" s="5"/>
      <c r="C4083" s="6"/>
      <c r="D4083" s="6"/>
      <c r="E4083" s="6"/>
    </row>
    <row r="4084" spans="1:5" ht="12.75">
      <c r="A4084" s="4"/>
      <c r="B4084" s="5"/>
      <c r="C4084" s="6"/>
      <c r="D4084" s="6"/>
      <c r="E4084" s="6"/>
    </row>
    <row r="4085" spans="1:5" ht="12.75">
      <c r="A4085" s="4"/>
      <c r="B4085" s="5"/>
      <c r="C4085" s="6"/>
      <c r="D4085" s="6"/>
      <c r="E4085" s="6"/>
    </row>
    <row r="4086" spans="1:5" ht="12.75">
      <c r="A4086" s="4"/>
      <c r="B4086" s="5"/>
      <c r="C4086" s="6"/>
      <c r="D4086" s="6"/>
      <c r="E4086" s="6"/>
    </row>
    <row r="4087" spans="1:5" ht="12.75">
      <c r="A4087" s="4"/>
      <c r="B4087" s="5"/>
      <c r="C4087" s="6"/>
      <c r="D4087" s="6"/>
      <c r="E4087" s="6"/>
    </row>
    <row r="4088" spans="1:5" ht="12.75">
      <c r="A4088" s="4"/>
      <c r="B4088" s="5"/>
      <c r="C4088" s="6"/>
      <c r="D4088" s="6"/>
      <c r="E4088" s="6"/>
    </row>
    <row r="4089" spans="1:5" ht="12.75">
      <c r="A4089" s="4"/>
      <c r="B4089" s="5"/>
      <c r="C4089" s="6"/>
      <c r="D4089" s="6"/>
      <c r="E4089" s="6"/>
    </row>
    <row r="4090" spans="1:5" ht="12.75">
      <c r="A4090" s="4"/>
      <c r="B4090" s="5"/>
      <c r="C4090" s="6"/>
      <c r="D4090" s="6"/>
      <c r="E4090" s="6"/>
    </row>
    <row r="4091" spans="1:5" ht="12.75">
      <c r="A4091" s="4"/>
      <c r="B4091" s="5"/>
      <c r="C4091" s="6"/>
      <c r="D4091" s="6"/>
      <c r="E4091" s="6"/>
    </row>
    <row r="4092" spans="1:5" ht="12.75">
      <c r="A4092" s="4"/>
      <c r="B4092" s="5"/>
      <c r="C4092" s="6"/>
      <c r="D4092" s="6"/>
      <c r="E4092" s="6"/>
    </row>
    <row r="4093" spans="1:5" ht="12.75">
      <c r="A4093" s="4"/>
      <c r="B4093" s="5"/>
      <c r="C4093" s="6"/>
      <c r="D4093" s="6"/>
      <c r="E4093" s="6"/>
    </row>
    <row r="4094" spans="1:5" ht="12.75">
      <c r="A4094" s="4"/>
      <c r="B4094" s="5"/>
      <c r="C4094" s="6"/>
      <c r="D4094" s="6"/>
      <c r="E4094" s="6"/>
    </row>
    <row r="4095" spans="1:5" ht="12.75">
      <c r="A4095" s="4"/>
      <c r="B4095" s="5"/>
      <c r="C4095" s="6"/>
      <c r="D4095" s="6"/>
      <c r="E4095" s="6"/>
    </row>
    <row r="4096" spans="1:5" ht="12.75">
      <c r="A4096" s="4"/>
      <c r="B4096" s="5"/>
      <c r="C4096" s="6"/>
      <c r="D4096" s="6"/>
      <c r="E4096" s="6"/>
    </row>
    <row r="4097" spans="1:5" ht="12.75">
      <c r="A4097" s="4"/>
      <c r="B4097" s="5"/>
      <c r="C4097" s="6"/>
      <c r="D4097" s="6"/>
      <c r="E4097" s="6"/>
    </row>
    <row r="4098" spans="1:5" ht="12.75">
      <c r="A4098" s="4"/>
      <c r="B4098" s="5"/>
      <c r="C4098" s="6"/>
      <c r="D4098" s="6"/>
      <c r="E4098" s="6"/>
    </row>
    <row r="4099" spans="1:5" ht="12.75">
      <c r="A4099" s="4"/>
      <c r="B4099" s="5"/>
      <c r="C4099" s="6"/>
      <c r="D4099" s="6"/>
      <c r="E4099" s="6"/>
    </row>
    <row r="4100" spans="1:5" ht="12.75">
      <c r="A4100" s="4"/>
      <c r="B4100" s="5"/>
      <c r="C4100" s="6"/>
      <c r="D4100" s="6"/>
      <c r="E4100" s="6"/>
    </row>
    <row r="4101" spans="1:5" ht="12.75">
      <c r="A4101" s="4"/>
      <c r="B4101" s="5"/>
      <c r="C4101" s="6"/>
      <c r="D4101" s="6"/>
      <c r="E4101" s="6"/>
    </row>
    <row r="4102" spans="1:5" ht="12.75">
      <c r="A4102" s="4"/>
      <c r="B4102" s="5"/>
      <c r="C4102" s="6"/>
      <c r="D4102" s="6"/>
      <c r="E4102" s="6"/>
    </row>
    <row r="4103" spans="1:5" ht="12.75">
      <c r="A4103" s="4"/>
      <c r="B4103" s="5"/>
      <c r="C4103" s="6"/>
      <c r="D4103" s="6"/>
      <c r="E4103" s="6"/>
    </row>
    <row r="4104" spans="1:5" ht="12.75">
      <c r="A4104" s="4"/>
      <c r="B4104" s="5"/>
      <c r="C4104" s="6"/>
      <c r="D4104" s="6"/>
      <c r="E4104" s="6"/>
    </row>
    <row r="4105" spans="1:5" ht="12.75">
      <c r="A4105" s="4"/>
      <c r="B4105" s="5"/>
      <c r="C4105" s="6"/>
      <c r="D4105" s="6"/>
      <c r="E4105" s="6"/>
    </row>
    <row r="4106" spans="1:5" ht="12.75">
      <c r="A4106" s="4"/>
      <c r="B4106" s="5"/>
      <c r="C4106" s="6"/>
      <c r="D4106" s="6"/>
      <c r="E4106" s="6"/>
    </row>
    <row r="4107" spans="1:5" ht="12.75">
      <c r="A4107" s="4"/>
      <c r="B4107" s="5"/>
      <c r="C4107" s="6"/>
      <c r="D4107" s="6"/>
      <c r="E4107" s="6"/>
    </row>
    <row r="4108" spans="1:5" ht="12.75">
      <c r="A4108" s="4"/>
      <c r="B4108" s="5"/>
      <c r="C4108" s="6"/>
      <c r="D4108" s="6"/>
      <c r="E4108" s="6"/>
    </row>
    <row r="4109" spans="1:5" ht="12.75">
      <c r="A4109" s="4"/>
      <c r="B4109" s="5"/>
      <c r="C4109" s="6"/>
      <c r="D4109" s="6"/>
      <c r="E4109" s="6"/>
    </row>
    <row r="4110" spans="1:5" ht="12.75">
      <c r="A4110" s="4"/>
      <c r="B4110" s="5"/>
      <c r="C4110" s="6"/>
      <c r="D4110" s="6"/>
      <c r="E4110" s="6"/>
    </row>
    <row r="4111" spans="1:5" ht="12.75">
      <c r="A4111" s="4"/>
      <c r="B4111" s="5"/>
      <c r="C4111" s="6"/>
      <c r="D4111" s="6"/>
      <c r="E4111" s="6"/>
    </row>
    <row r="4112" spans="1:5" ht="12.75">
      <c r="A4112" s="4"/>
      <c r="B4112" s="5"/>
      <c r="C4112" s="6"/>
      <c r="D4112" s="6"/>
      <c r="E4112" s="6"/>
    </row>
    <row r="4113" spans="1:5" ht="12.75">
      <c r="A4113" s="4"/>
      <c r="B4113" s="5"/>
      <c r="C4113" s="6"/>
      <c r="D4113" s="6"/>
      <c r="E4113" s="6"/>
    </row>
    <row r="4114" spans="1:5" ht="12.75">
      <c r="A4114" s="4"/>
      <c r="B4114" s="5"/>
      <c r="C4114" s="6"/>
      <c r="D4114" s="6"/>
      <c r="E4114" s="6"/>
    </row>
    <row r="4115" spans="1:5" ht="12.75">
      <c r="A4115" s="4"/>
      <c r="B4115" s="5"/>
      <c r="C4115" s="6"/>
      <c r="D4115" s="6"/>
      <c r="E4115" s="6"/>
    </row>
    <row r="4116" spans="1:5" ht="12.75">
      <c r="A4116" s="4"/>
      <c r="B4116" s="5"/>
      <c r="C4116" s="6"/>
      <c r="D4116" s="6"/>
      <c r="E4116" s="6"/>
    </row>
    <row r="4117" spans="1:5" ht="12.75">
      <c r="A4117" s="4"/>
      <c r="B4117" s="5"/>
      <c r="C4117" s="6"/>
      <c r="D4117" s="6"/>
      <c r="E4117" s="6"/>
    </row>
    <row r="4118" spans="1:5" ht="12.75">
      <c r="A4118" s="4"/>
      <c r="B4118" s="5"/>
      <c r="C4118" s="6"/>
      <c r="D4118" s="6"/>
      <c r="E4118" s="6"/>
    </row>
    <row r="4119" spans="1:5" ht="12.75">
      <c r="A4119" s="4"/>
      <c r="B4119" s="5"/>
      <c r="C4119" s="6"/>
      <c r="D4119" s="6"/>
      <c r="E4119" s="6"/>
    </row>
    <row r="4120" spans="1:5" ht="12.75">
      <c r="A4120" s="4"/>
      <c r="B4120" s="5"/>
      <c r="C4120" s="6"/>
      <c r="D4120" s="6"/>
      <c r="E4120" s="6"/>
    </row>
    <row r="4121" spans="1:5" ht="12.75">
      <c r="A4121" s="4"/>
      <c r="B4121" s="5"/>
      <c r="C4121" s="6"/>
      <c r="D4121" s="6"/>
      <c r="E4121" s="6"/>
    </row>
    <row r="4122" spans="1:5" ht="12.75">
      <c r="A4122" s="4"/>
      <c r="B4122" s="5"/>
      <c r="C4122" s="6"/>
      <c r="D4122" s="6"/>
      <c r="E4122" s="6"/>
    </row>
    <row r="4123" spans="1:5" ht="12.75">
      <c r="A4123" s="4"/>
      <c r="B4123" s="5"/>
      <c r="C4123" s="6"/>
      <c r="D4123" s="6"/>
      <c r="E4123" s="6"/>
    </row>
    <row r="4124" spans="1:5" ht="12.75">
      <c r="A4124" s="4"/>
      <c r="B4124" s="5"/>
      <c r="C4124" s="6"/>
      <c r="D4124" s="6"/>
      <c r="E4124" s="6"/>
    </row>
    <row r="4125" spans="1:5" ht="12.75">
      <c r="A4125" s="4"/>
      <c r="B4125" s="5"/>
      <c r="C4125" s="6"/>
      <c r="D4125" s="6"/>
      <c r="E4125" s="6"/>
    </row>
    <row r="4126" spans="1:5" ht="12.75">
      <c r="A4126" s="4"/>
      <c r="B4126" s="5"/>
      <c r="C4126" s="6"/>
      <c r="D4126" s="6"/>
      <c r="E4126" s="6"/>
    </row>
    <row r="4127" spans="1:5" ht="12.75">
      <c r="A4127" s="4"/>
      <c r="B4127" s="5"/>
      <c r="C4127" s="6"/>
      <c r="D4127" s="6"/>
      <c r="E4127" s="6"/>
    </row>
    <row r="4128" spans="1:5" ht="12.75">
      <c r="A4128" s="4"/>
      <c r="B4128" s="5"/>
      <c r="C4128" s="6"/>
      <c r="D4128" s="6"/>
      <c r="E4128" s="6"/>
    </row>
    <row r="4129" spans="1:5" ht="12.75">
      <c r="A4129" s="4"/>
      <c r="B4129" s="5"/>
      <c r="C4129" s="6"/>
      <c r="D4129" s="6"/>
      <c r="E4129" s="6"/>
    </row>
    <row r="4130" spans="1:5" ht="12.75">
      <c r="A4130" s="4"/>
      <c r="B4130" s="5"/>
      <c r="C4130" s="6"/>
      <c r="D4130" s="6"/>
      <c r="E4130" s="6"/>
    </row>
    <row r="4131" spans="1:5" ht="12.75">
      <c r="A4131" s="4"/>
      <c r="B4131" s="5"/>
      <c r="C4131" s="6"/>
      <c r="D4131" s="6"/>
      <c r="E4131" s="6"/>
    </row>
    <row r="4132" spans="1:5" ht="12.75">
      <c r="A4132" s="4"/>
      <c r="B4132" s="5"/>
      <c r="C4132" s="6"/>
      <c r="D4132" s="6"/>
      <c r="E4132" s="6"/>
    </row>
    <row r="4133" spans="1:5" ht="12.75">
      <c r="A4133" s="4"/>
      <c r="B4133" s="5"/>
      <c r="C4133" s="6"/>
      <c r="D4133" s="6"/>
      <c r="E4133" s="6"/>
    </row>
    <row r="4134" spans="1:5" ht="12.75">
      <c r="A4134" s="4"/>
      <c r="B4134" s="5"/>
      <c r="C4134" s="6"/>
      <c r="D4134" s="6"/>
      <c r="E4134" s="6"/>
    </row>
    <row r="4135" spans="1:5" ht="12.75">
      <c r="A4135" s="4"/>
      <c r="B4135" s="5"/>
      <c r="C4135" s="6"/>
      <c r="D4135" s="6"/>
      <c r="E4135" s="6"/>
    </row>
    <row r="4136" spans="1:5" ht="12.75">
      <c r="A4136" s="4"/>
      <c r="B4136" s="5"/>
      <c r="C4136" s="6"/>
      <c r="D4136" s="6"/>
      <c r="E4136" s="6"/>
    </row>
    <row r="4137" spans="1:5" ht="12.75">
      <c r="A4137" s="4"/>
      <c r="B4137" s="5"/>
      <c r="C4137" s="6"/>
      <c r="D4137" s="6"/>
      <c r="E4137" s="6"/>
    </row>
    <row r="4138" spans="1:5" ht="12.75">
      <c r="A4138" s="4"/>
      <c r="B4138" s="5"/>
      <c r="C4138" s="6"/>
      <c r="D4138" s="6"/>
      <c r="E4138" s="6"/>
    </row>
    <row r="4139" spans="1:5" ht="12.75">
      <c r="A4139" s="4"/>
      <c r="B4139" s="5"/>
      <c r="C4139" s="6"/>
      <c r="D4139" s="6"/>
      <c r="E4139" s="6"/>
    </row>
    <row r="4140" spans="1:5" ht="12.75">
      <c r="A4140" s="4"/>
      <c r="B4140" s="5"/>
      <c r="C4140" s="6"/>
      <c r="D4140" s="6"/>
      <c r="E4140" s="6"/>
    </row>
    <row r="4141" spans="1:5" ht="12.75">
      <c r="A4141" s="4"/>
      <c r="B4141" s="5"/>
      <c r="C4141" s="6"/>
      <c r="D4141" s="6"/>
      <c r="E4141" s="6"/>
    </row>
    <row r="4142" spans="1:5" ht="12.75">
      <c r="A4142" s="4"/>
      <c r="B4142" s="5"/>
      <c r="C4142" s="6"/>
      <c r="D4142" s="6"/>
      <c r="E4142" s="6"/>
    </row>
    <row r="4143" spans="1:5" ht="12.75">
      <c r="A4143" s="4"/>
      <c r="B4143" s="5"/>
      <c r="C4143" s="6"/>
      <c r="D4143" s="6"/>
      <c r="E4143" s="6"/>
    </row>
    <row r="4144" spans="1:5" ht="12.75">
      <c r="A4144" s="4"/>
      <c r="B4144" s="5"/>
      <c r="C4144" s="6"/>
      <c r="D4144" s="6"/>
      <c r="E4144" s="6"/>
    </row>
    <row r="4145" spans="1:5" ht="12.75">
      <c r="A4145" s="4"/>
      <c r="B4145" s="5"/>
      <c r="C4145" s="6"/>
      <c r="D4145" s="6"/>
      <c r="E4145" s="6"/>
    </row>
    <row r="4146" spans="1:5" ht="12.75">
      <c r="A4146" s="4"/>
      <c r="B4146" s="5"/>
      <c r="C4146" s="6"/>
      <c r="D4146" s="6"/>
      <c r="E4146" s="6"/>
    </row>
    <row r="4147" spans="1:5" ht="12.75">
      <c r="A4147" s="4"/>
      <c r="B4147" s="5"/>
      <c r="C4147" s="6"/>
      <c r="D4147" s="6"/>
      <c r="E4147" s="6"/>
    </row>
    <row r="4148" spans="1:5" ht="12.75">
      <c r="A4148" s="4"/>
      <c r="B4148" s="5"/>
      <c r="C4148" s="6"/>
      <c r="D4148" s="6"/>
      <c r="E4148" s="6"/>
    </row>
    <row r="4149" spans="1:5" ht="12.75">
      <c r="A4149" s="4"/>
      <c r="B4149" s="5"/>
      <c r="C4149" s="6"/>
      <c r="D4149" s="6"/>
      <c r="E4149" s="6"/>
    </row>
    <row r="4150" spans="1:5" ht="12.75">
      <c r="A4150" s="4"/>
      <c r="B4150" s="5"/>
      <c r="C4150" s="6"/>
      <c r="D4150" s="6"/>
      <c r="E4150" s="6"/>
    </row>
    <row r="4151" spans="1:5" ht="12.75">
      <c r="A4151" s="4"/>
      <c r="B4151" s="5"/>
      <c r="C4151" s="6"/>
      <c r="D4151" s="6"/>
      <c r="E4151" s="6"/>
    </row>
    <row r="4152" spans="1:5" ht="12.75">
      <c r="A4152" s="4"/>
      <c r="B4152" s="5"/>
      <c r="C4152" s="6"/>
      <c r="D4152" s="6"/>
      <c r="E4152" s="6"/>
    </row>
    <row r="4153" spans="1:5" ht="12.75">
      <c r="A4153" s="4"/>
      <c r="B4153" s="5"/>
      <c r="C4153" s="6"/>
      <c r="D4153" s="6"/>
      <c r="E4153" s="6"/>
    </row>
    <row r="4154" spans="1:5" ht="12.75">
      <c r="A4154" s="4"/>
      <c r="B4154" s="5"/>
      <c r="C4154" s="6"/>
      <c r="D4154" s="6"/>
      <c r="E4154" s="6"/>
    </row>
    <row r="4155" spans="1:5" ht="12.75">
      <c r="A4155" s="4"/>
      <c r="B4155" s="5"/>
      <c r="C4155" s="6"/>
      <c r="D4155" s="6"/>
      <c r="E4155" s="6"/>
    </row>
    <row r="4156" spans="1:5" ht="12.75">
      <c r="A4156" s="4"/>
      <c r="B4156" s="5"/>
      <c r="C4156" s="6"/>
      <c r="D4156" s="6"/>
      <c r="E4156" s="6"/>
    </row>
    <row r="4157" spans="1:5" ht="12.75">
      <c r="A4157" s="4"/>
      <c r="B4157" s="5"/>
      <c r="C4157" s="6"/>
      <c r="D4157" s="6"/>
      <c r="E4157" s="6"/>
    </row>
    <row r="4158" spans="1:5" ht="12.75">
      <c r="A4158" s="4"/>
      <c r="B4158" s="5"/>
      <c r="C4158" s="6"/>
      <c r="D4158" s="6"/>
      <c r="E4158" s="6"/>
    </row>
    <row r="4159" spans="1:5" ht="12.75">
      <c r="A4159" s="4"/>
      <c r="B4159" s="5"/>
      <c r="C4159" s="6"/>
      <c r="D4159" s="6"/>
      <c r="E4159" s="6"/>
    </row>
    <row r="4160" spans="1:5" ht="12.75">
      <c r="A4160" s="4"/>
      <c r="B4160" s="5"/>
      <c r="C4160" s="6"/>
      <c r="D4160" s="6"/>
      <c r="E4160" s="6"/>
    </row>
    <row r="4161" spans="1:5" ht="12.75">
      <c r="A4161" s="4"/>
      <c r="B4161" s="5"/>
      <c r="C4161" s="6"/>
      <c r="D4161" s="6"/>
      <c r="E4161" s="6"/>
    </row>
    <row r="4162" spans="1:5" ht="12.75">
      <c r="A4162" s="4"/>
      <c r="B4162" s="5"/>
      <c r="C4162" s="6"/>
      <c r="D4162" s="6"/>
      <c r="E4162" s="6"/>
    </row>
    <row r="4163" spans="1:5" ht="12.75">
      <c r="A4163" s="4"/>
      <c r="B4163" s="5"/>
      <c r="C4163" s="6"/>
      <c r="D4163" s="6"/>
      <c r="E4163" s="6"/>
    </row>
    <row r="4164" spans="1:5" ht="12.75">
      <c r="A4164" s="4"/>
      <c r="B4164" s="5"/>
      <c r="C4164" s="6"/>
      <c r="D4164" s="6"/>
      <c r="E4164" s="6"/>
    </row>
    <row r="4165" spans="1:5" ht="12.75">
      <c r="A4165" s="4"/>
      <c r="B4165" s="5"/>
      <c r="C4165" s="6"/>
      <c r="D4165" s="6"/>
      <c r="E4165" s="6"/>
    </row>
    <row r="4166" spans="1:5" ht="12.75">
      <c r="A4166" s="4"/>
      <c r="B4166" s="5"/>
      <c r="C4166" s="6"/>
      <c r="D4166" s="6"/>
      <c r="E4166" s="6"/>
    </row>
    <row r="4167" spans="1:5" ht="12.75">
      <c r="A4167" s="4"/>
      <c r="B4167" s="5"/>
      <c r="C4167" s="6"/>
      <c r="D4167" s="6"/>
      <c r="E4167" s="6"/>
    </row>
    <row r="4168" spans="1:5" ht="12.75">
      <c r="A4168" s="4"/>
      <c r="B4168" s="5"/>
      <c r="C4168" s="6"/>
      <c r="D4168" s="6"/>
      <c r="E4168" s="6"/>
    </row>
    <row r="4169" spans="1:5" ht="12.75">
      <c r="A4169" s="4"/>
      <c r="B4169" s="5"/>
      <c r="C4169" s="6"/>
      <c r="D4169" s="6"/>
      <c r="E4169" s="6"/>
    </row>
    <row r="4170" spans="1:5" ht="12.75">
      <c r="A4170" s="4"/>
      <c r="B4170" s="5"/>
      <c r="C4170" s="6"/>
      <c r="D4170" s="6"/>
      <c r="E4170" s="6"/>
    </row>
    <row r="4171" spans="1:5" ht="12.75">
      <c r="A4171" s="4"/>
      <c r="B4171" s="5"/>
      <c r="C4171" s="6"/>
      <c r="D4171" s="6"/>
      <c r="E4171" s="6"/>
    </row>
    <row r="4172" spans="1:5" ht="12.75">
      <c r="A4172" s="4"/>
      <c r="B4172" s="5"/>
      <c r="C4172" s="6"/>
      <c r="D4172" s="6"/>
      <c r="E4172" s="6"/>
    </row>
    <row r="4173" spans="1:5" ht="12.75">
      <c r="A4173" s="4"/>
      <c r="B4173" s="5"/>
      <c r="C4173" s="6"/>
      <c r="D4173" s="6"/>
      <c r="E4173" s="6"/>
    </row>
    <row r="4174" spans="1:5" ht="12.75">
      <c r="A4174" s="4"/>
      <c r="B4174" s="5"/>
      <c r="C4174" s="6"/>
      <c r="D4174" s="6"/>
      <c r="E4174" s="6"/>
    </row>
    <row r="4175" spans="1:5" ht="12.75">
      <c r="A4175" s="4"/>
      <c r="B4175" s="5"/>
      <c r="C4175" s="6"/>
      <c r="D4175" s="6"/>
      <c r="E4175" s="6"/>
    </row>
    <row r="4176" spans="1:5" ht="12.75">
      <c r="A4176" s="4"/>
      <c r="B4176" s="5"/>
      <c r="C4176" s="6"/>
      <c r="D4176" s="6"/>
      <c r="E4176" s="6"/>
    </row>
    <row r="4177" spans="1:5" ht="12.75">
      <c r="A4177" s="4"/>
      <c r="B4177" s="5"/>
      <c r="C4177" s="6"/>
      <c r="D4177" s="6"/>
      <c r="E4177" s="6"/>
    </row>
    <row r="4178" spans="1:5" ht="12.75">
      <c r="A4178" s="4"/>
      <c r="B4178" s="5"/>
      <c r="C4178" s="6"/>
      <c r="D4178" s="6"/>
      <c r="E4178" s="6"/>
    </row>
    <row r="4179" spans="1:5" ht="12.75">
      <c r="A4179" s="4"/>
      <c r="B4179" s="5"/>
      <c r="C4179" s="6"/>
      <c r="D4179" s="6"/>
      <c r="E4179" s="6"/>
    </row>
    <row r="4180" spans="1:5" ht="12.75">
      <c r="A4180" s="4"/>
      <c r="B4180" s="5"/>
      <c r="C4180" s="6"/>
      <c r="D4180" s="6"/>
      <c r="E4180" s="6"/>
    </row>
    <row r="4181" spans="1:5" ht="12.75">
      <c r="A4181" s="4"/>
      <c r="B4181" s="5"/>
      <c r="C4181" s="6"/>
      <c r="D4181" s="6"/>
      <c r="E4181" s="6"/>
    </row>
    <row r="4182" spans="1:5" ht="12.75">
      <c r="A4182" s="4"/>
      <c r="B4182" s="5"/>
      <c r="C4182" s="6"/>
      <c r="D4182" s="6"/>
      <c r="E4182" s="6"/>
    </row>
    <row r="4183" spans="1:5" ht="12.75">
      <c r="A4183" s="4"/>
      <c r="B4183" s="5"/>
      <c r="C4183" s="6"/>
      <c r="D4183" s="6"/>
      <c r="E4183" s="6"/>
    </row>
    <row r="4184" spans="1:5" ht="12.75">
      <c r="A4184" s="4"/>
      <c r="B4184" s="5"/>
      <c r="C4184" s="6"/>
      <c r="D4184" s="6"/>
      <c r="E4184" s="6"/>
    </row>
    <row r="4185" spans="1:5" ht="12.75">
      <c r="A4185" s="4"/>
      <c r="B4185" s="5"/>
      <c r="C4185" s="6"/>
      <c r="D4185" s="6"/>
      <c r="E4185" s="6"/>
    </row>
    <row r="4186" spans="1:5" ht="12.75">
      <c r="A4186" s="4"/>
      <c r="B4186" s="5"/>
      <c r="C4186" s="6"/>
      <c r="D4186" s="6"/>
      <c r="E4186" s="6"/>
    </row>
    <row r="4187" spans="1:5" ht="12.75">
      <c r="A4187" s="4"/>
      <c r="B4187" s="5"/>
      <c r="C4187" s="6"/>
      <c r="D4187" s="6"/>
      <c r="E4187" s="6"/>
    </row>
    <row r="4188" spans="1:5" ht="12.75">
      <c r="A4188" s="4"/>
      <c r="B4188" s="5"/>
      <c r="C4188" s="6"/>
      <c r="D4188" s="6"/>
      <c r="E4188" s="6"/>
    </row>
    <row r="4189" spans="1:5" ht="12.75">
      <c r="A4189" s="4"/>
      <c r="B4189" s="5"/>
      <c r="C4189" s="6"/>
      <c r="D4189" s="6"/>
      <c r="E4189" s="6"/>
    </row>
    <row r="4190" spans="1:5" ht="12.75">
      <c r="A4190" s="4"/>
      <c r="B4190" s="5"/>
      <c r="C4190" s="6"/>
      <c r="D4190" s="6"/>
      <c r="E4190" s="6"/>
    </row>
    <row r="4191" spans="1:5" ht="12.75">
      <c r="A4191" s="4"/>
      <c r="B4191" s="5"/>
      <c r="C4191" s="6"/>
      <c r="D4191" s="6"/>
      <c r="E4191" s="6"/>
    </row>
    <row r="4192" spans="1:5" ht="12.75">
      <c r="A4192" s="4"/>
      <c r="B4192" s="5"/>
      <c r="C4192" s="6"/>
      <c r="D4192" s="6"/>
      <c r="E4192" s="6"/>
    </row>
    <row r="4193" spans="1:5" ht="12.75">
      <c r="A4193" s="4"/>
      <c r="B4193" s="5"/>
      <c r="C4193" s="6"/>
      <c r="D4193" s="6"/>
      <c r="E4193" s="6"/>
    </row>
    <row r="4194" spans="1:5" ht="12.75">
      <c r="A4194" s="4"/>
      <c r="B4194" s="5"/>
      <c r="C4194" s="6"/>
      <c r="D4194" s="6"/>
      <c r="E4194" s="6"/>
    </row>
    <row r="4195" spans="1:5" ht="12.75">
      <c r="A4195" s="4"/>
      <c r="B4195" s="5"/>
      <c r="C4195" s="6"/>
      <c r="D4195" s="6"/>
      <c r="E4195" s="6"/>
    </row>
    <row r="4196" spans="1:5" ht="12.75">
      <c r="A4196" s="4"/>
      <c r="B4196" s="5"/>
      <c r="C4196" s="6"/>
      <c r="D4196" s="6"/>
      <c r="E4196" s="6"/>
    </row>
    <row r="4197" spans="1:5" ht="12.75">
      <c r="A4197" s="4"/>
      <c r="B4197" s="5"/>
      <c r="C4197" s="6"/>
      <c r="D4197" s="6"/>
      <c r="E4197" s="6"/>
    </row>
    <row r="4198" spans="1:5" ht="12.75">
      <c r="A4198" s="4"/>
      <c r="B4198" s="5"/>
      <c r="C4198" s="6"/>
      <c r="D4198" s="6"/>
      <c r="E4198" s="6"/>
    </row>
    <row r="4199" spans="1:5" ht="12.75">
      <c r="A4199" s="4"/>
      <c r="B4199" s="5"/>
      <c r="C4199" s="6"/>
      <c r="D4199" s="6"/>
      <c r="E4199" s="6"/>
    </row>
    <row r="4200" spans="1:5" ht="12.75">
      <c r="A4200" s="4"/>
      <c r="B4200" s="5"/>
      <c r="C4200" s="6"/>
      <c r="D4200" s="6"/>
      <c r="E4200" s="6"/>
    </row>
    <row r="4201" spans="1:5" ht="12.75">
      <c r="A4201" s="4"/>
      <c r="B4201" s="5"/>
      <c r="C4201" s="6"/>
      <c r="D4201" s="6"/>
      <c r="E4201" s="6"/>
    </row>
    <row r="4202" spans="1:5" ht="12.75">
      <c r="A4202" s="4"/>
      <c r="B4202" s="5"/>
      <c r="C4202" s="6"/>
      <c r="D4202" s="6"/>
      <c r="E4202" s="6"/>
    </row>
    <row r="4203" spans="1:5" ht="12.75">
      <c r="A4203" s="4"/>
      <c r="B4203" s="5"/>
      <c r="C4203" s="6"/>
      <c r="D4203" s="6"/>
      <c r="E4203" s="6"/>
    </row>
    <row r="4204" spans="1:5" ht="12.75">
      <c r="A4204" s="4"/>
      <c r="B4204" s="5"/>
      <c r="C4204" s="6"/>
      <c r="D4204" s="6"/>
      <c r="E4204" s="6"/>
    </row>
    <row r="4205" spans="1:5" ht="12.75">
      <c r="A4205" s="4"/>
      <c r="B4205" s="5"/>
      <c r="C4205" s="6"/>
      <c r="D4205" s="6"/>
      <c r="E4205" s="6"/>
    </row>
    <row r="4206" spans="1:5" ht="12.75">
      <c r="A4206" s="4"/>
      <c r="B4206" s="5"/>
      <c r="C4206" s="6"/>
      <c r="D4206" s="6"/>
      <c r="E4206" s="6"/>
    </row>
    <row r="4207" spans="1:5" ht="12.75">
      <c r="A4207" s="4"/>
      <c r="B4207" s="5"/>
      <c r="C4207" s="6"/>
      <c r="D4207" s="6"/>
      <c r="E4207" s="6"/>
    </row>
    <row r="4208" spans="1:5" ht="12.75">
      <c r="A4208" s="4"/>
      <c r="B4208" s="5"/>
      <c r="C4208" s="6"/>
      <c r="D4208" s="6"/>
      <c r="E4208" s="6"/>
    </row>
    <row r="4209" spans="1:5" ht="12.75">
      <c r="A4209" s="4"/>
      <c r="B4209" s="5"/>
      <c r="C4209" s="6"/>
      <c r="D4209" s="6"/>
      <c r="E4209" s="6"/>
    </row>
    <row r="4210" spans="1:5" ht="12.75">
      <c r="A4210" s="4"/>
      <c r="B4210" s="5"/>
      <c r="C4210" s="6"/>
      <c r="D4210" s="6"/>
      <c r="E4210" s="6"/>
    </row>
    <row r="4211" spans="1:5" ht="12.75">
      <c r="A4211" s="4"/>
      <c r="B4211" s="5"/>
      <c r="C4211" s="6"/>
      <c r="D4211" s="6"/>
      <c r="E4211" s="6"/>
    </row>
    <row r="4212" spans="1:5" ht="12.75">
      <c r="A4212" s="4"/>
      <c r="B4212" s="5"/>
      <c r="C4212" s="6"/>
      <c r="D4212" s="6"/>
      <c r="E4212" s="6"/>
    </row>
    <row r="4213" spans="1:5" ht="12.75">
      <c r="A4213" s="4"/>
      <c r="B4213" s="5"/>
      <c r="C4213" s="6"/>
      <c r="D4213" s="6"/>
      <c r="E4213" s="6"/>
    </row>
    <row r="4214" spans="1:5" ht="12.75">
      <c r="A4214" s="4"/>
      <c r="B4214" s="5"/>
      <c r="C4214" s="6"/>
      <c r="D4214" s="6"/>
      <c r="E4214" s="6"/>
    </row>
    <row r="4215" spans="1:5" ht="12.75">
      <c r="A4215" s="4"/>
      <c r="B4215" s="5"/>
      <c r="C4215" s="6"/>
      <c r="D4215" s="6"/>
      <c r="E4215" s="6"/>
    </row>
    <row r="4216" spans="1:5" ht="12.75">
      <c r="A4216" s="4"/>
      <c r="B4216" s="5"/>
      <c r="C4216" s="6"/>
      <c r="D4216" s="6"/>
      <c r="E4216" s="6"/>
    </row>
    <row r="4217" spans="1:5" ht="12.75">
      <c r="A4217" s="4"/>
      <c r="B4217" s="5"/>
      <c r="C4217" s="6"/>
      <c r="D4217" s="6"/>
      <c r="E4217" s="6"/>
    </row>
    <row r="4218" spans="1:5" ht="12.75">
      <c r="A4218" s="4"/>
      <c r="B4218" s="5"/>
      <c r="C4218" s="6"/>
      <c r="D4218" s="6"/>
      <c r="E4218" s="6"/>
    </row>
    <row r="4219" spans="1:5" ht="12.75">
      <c r="A4219" s="4"/>
      <c r="B4219" s="5"/>
      <c r="C4219" s="6"/>
      <c r="D4219" s="6"/>
      <c r="E4219" s="6"/>
    </row>
    <row r="4220" spans="1:5" ht="12.75">
      <c r="A4220" s="4"/>
      <c r="B4220" s="5"/>
      <c r="C4220" s="6"/>
      <c r="D4220" s="6"/>
      <c r="E4220" s="6"/>
    </row>
    <row r="4221" spans="1:5" ht="12.75">
      <c r="A4221" s="4"/>
      <c r="B4221" s="5"/>
      <c r="C4221" s="6"/>
      <c r="D4221" s="6"/>
      <c r="E4221" s="6"/>
    </row>
    <row r="4222" spans="1:5" ht="12.75">
      <c r="A4222" s="4"/>
      <c r="B4222" s="5"/>
      <c r="C4222" s="6"/>
      <c r="D4222" s="6"/>
      <c r="E4222" s="6"/>
    </row>
    <row r="4223" spans="1:5" ht="12.75">
      <c r="A4223" s="4"/>
      <c r="B4223" s="5"/>
      <c r="C4223" s="6"/>
      <c r="D4223" s="6"/>
      <c r="E4223" s="6"/>
    </row>
    <row r="4224" spans="1:5" ht="12.75">
      <c r="A4224" s="4"/>
      <c r="B4224" s="5"/>
      <c r="C4224" s="6"/>
      <c r="D4224" s="6"/>
      <c r="E4224" s="6"/>
    </row>
    <row r="4225" spans="1:5" ht="12.75">
      <c r="A4225" s="4"/>
      <c r="B4225" s="5"/>
      <c r="C4225" s="6"/>
      <c r="D4225" s="6"/>
      <c r="E4225" s="6"/>
    </row>
    <row r="4226" spans="1:5" ht="12.75">
      <c r="A4226" s="4"/>
      <c r="B4226" s="5"/>
      <c r="C4226" s="6"/>
      <c r="D4226" s="6"/>
      <c r="E4226" s="6"/>
    </row>
    <row r="4227" spans="1:5" ht="12.75">
      <c r="A4227" s="4"/>
      <c r="B4227" s="5"/>
      <c r="C4227" s="6"/>
      <c r="D4227" s="6"/>
      <c r="E4227" s="6"/>
    </row>
    <row r="4228" spans="1:5" ht="12.75">
      <c r="A4228" s="4"/>
      <c r="B4228" s="5"/>
      <c r="C4228" s="6"/>
      <c r="D4228" s="6"/>
      <c r="E4228" s="6"/>
    </row>
    <row r="4229" spans="1:5" ht="12.75">
      <c r="A4229" s="4"/>
      <c r="B4229" s="5"/>
      <c r="C4229" s="6"/>
      <c r="D4229" s="6"/>
      <c r="E4229" s="6"/>
    </row>
    <row r="4230" spans="1:5" ht="12.75">
      <c r="A4230" s="4"/>
      <c r="B4230" s="5"/>
      <c r="C4230" s="6"/>
      <c r="D4230" s="6"/>
      <c r="E4230" s="6"/>
    </row>
    <row r="4231" spans="1:5" ht="12.75">
      <c r="A4231" s="4"/>
      <c r="B4231" s="5"/>
      <c r="C4231" s="6"/>
      <c r="D4231" s="6"/>
      <c r="E4231" s="6"/>
    </row>
    <row r="4232" spans="1:5" ht="12.75">
      <c r="A4232" s="4"/>
      <c r="B4232" s="5"/>
      <c r="C4232" s="6"/>
      <c r="D4232" s="6"/>
      <c r="E4232" s="6"/>
    </row>
    <row r="4233" spans="1:5" ht="12.75">
      <c r="A4233" s="4"/>
      <c r="B4233" s="5"/>
      <c r="C4233" s="6"/>
      <c r="D4233" s="6"/>
      <c r="E4233" s="6"/>
    </row>
    <row r="4234" spans="1:5" ht="12.75">
      <c r="A4234" s="4"/>
      <c r="B4234" s="5"/>
      <c r="C4234" s="6"/>
      <c r="D4234" s="6"/>
      <c r="E4234" s="6"/>
    </row>
    <row r="4235" spans="1:5" ht="12.75">
      <c r="A4235" s="4"/>
      <c r="B4235" s="5"/>
      <c r="C4235" s="6"/>
      <c r="D4235" s="6"/>
      <c r="E4235" s="6"/>
    </row>
    <row r="4236" spans="1:5" ht="12.75">
      <c r="A4236" s="4"/>
      <c r="B4236" s="5"/>
      <c r="C4236" s="6"/>
      <c r="D4236" s="6"/>
      <c r="E4236" s="6"/>
    </row>
    <row r="4237" spans="1:5" ht="12.75">
      <c r="A4237" s="4"/>
      <c r="B4237" s="5"/>
      <c r="C4237" s="6"/>
      <c r="D4237" s="6"/>
      <c r="E4237" s="6"/>
    </row>
    <row r="4238" spans="1:5" ht="12.75">
      <c r="A4238" s="4"/>
      <c r="B4238" s="5"/>
      <c r="C4238" s="6"/>
      <c r="D4238" s="6"/>
      <c r="E4238" s="6"/>
    </row>
    <row r="4239" spans="1:5" ht="12.75">
      <c r="A4239" s="4"/>
      <c r="B4239" s="5"/>
      <c r="C4239" s="6"/>
      <c r="D4239" s="6"/>
      <c r="E4239" s="6"/>
    </row>
    <row r="4240" spans="1:5" ht="12.75">
      <c r="A4240" s="4"/>
      <c r="B4240" s="5"/>
      <c r="C4240" s="6"/>
      <c r="D4240" s="6"/>
      <c r="E4240" s="6"/>
    </row>
    <row r="4241" spans="1:5" ht="12.75">
      <c r="A4241" s="4"/>
      <c r="B4241" s="5"/>
      <c r="C4241" s="6"/>
      <c r="D4241" s="6"/>
      <c r="E4241" s="6"/>
    </row>
    <row r="4242" spans="1:5" ht="12.75">
      <c r="A4242" s="4"/>
      <c r="B4242" s="5"/>
      <c r="C4242" s="6"/>
      <c r="D4242" s="6"/>
      <c r="E4242" s="6"/>
    </row>
    <row r="4243" spans="1:5" ht="12.75">
      <c r="A4243" s="4"/>
      <c r="B4243" s="5"/>
      <c r="C4243" s="6"/>
      <c r="D4243" s="6"/>
      <c r="E4243" s="6"/>
    </row>
    <row r="4244" spans="1:5" ht="12.75">
      <c r="A4244" s="4"/>
      <c r="B4244" s="5"/>
      <c r="C4244" s="6"/>
      <c r="D4244" s="6"/>
      <c r="E4244" s="6"/>
    </row>
    <row r="4245" spans="1:5" ht="12.75">
      <c r="A4245" s="4"/>
      <c r="B4245" s="5"/>
      <c r="C4245" s="6"/>
      <c r="D4245" s="6"/>
      <c r="E4245" s="6"/>
    </row>
    <row r="4246" spans="1:5" ht="12.75">
      <c r="A4246" s="4"/>
      <c r="B4246" s="5"/>
      <c r="C4246" s="6"/>
      <c r="D4246" s="6"/>
      <c r="E4246" s="6"/>
    </row>
    <row r="4247" spans="1:5" ht="12.75">
      <c r="A4247" s="4"/>
      <c r="B4247" s="5"/>
      <c r="C4247" s="6"/>
      <c r="D4247" s="6"/>
      <c r="E4247" s="6"/>
    </row>
    <row r="4248" spans="1:5" ht="12.75">
      <c r="A4248" s="4"/>
      <c r="B4248" s="5"/>
      <c r="C4248" s="6"/>
      <c r="D4248" s="6"/>
      <c r="E4248" s="6"/>
    </row>
    <row r="4249" spans="1:5" ht="12.75">
      <c r="A4249" s="4"/>
      <c r="B4249" s="5"/>
      <c r="C4249" s="6"/>
      <c r="D4249" s="6"/>
      <c r="E4249" s="6"/>
    </row>
    <row r="4250" spans="1:5" ht="12.75">
      <c r="A4250" s="4"/>
      <c r="B4250" s="5"/>
      <c r="C4250" s="6"/>
      <c r="D4250" s="6"/>
      <c r="E4250" s="6"/>
    </row>
    <row r="4251" spans="1:5" ht="12.75">
      <c r="A4251" s="4"/>
      <c r="B4251" s="5"/>
      <c r="C4251" s="6"/>
      <c r="D4251" s="6"/>
      <c r="E4251" s="6"/>
    </row>
    <row r="4252" spans="1:5" ht="12.75">
      <c r="A4252" s="4"/>
      <c r="B4252" s="5"/>
      <c r="C4252" s="6"/>
      <c r="D4252" s="6"/>
      <c r="E4252" s="6"/>
    </row>
    <row r="4253" spans="1:5" ht="12.75">
      <c r="A4253" s="4"/>
      <c r="B4253" s="5"/>
      <c r="C4253" s="6"/>
      <c r="D4253" s="6"/>
      <c r="E4253" s="6"/>
    </row>
    <row r="4254" spans="1:5" ht="12.75">
      <c r="A4254" s="4"/>
      <c r="B4254" s="5"/>
      <c r="C4254" s="6"/>
      <c r="D4254" s="6"/>
      <c r="E4254" s="6"/>
    </row>
    <row r="4255" spans="1:5" ht="12.75">
      <c r="A4255" s="4"/>
      <c r="B4255" s="5"/>
      <c r="C4255" s="6"/>
      <c r="D4255" s="6"/>
      <c r="E4255" s="6"/>
    </row>
    <row r="4256" spans="1:5" ht="12.75">
      <c r="A4256" s="4"/>
      <c r="B4256" s="5"/>
      <c r="C4256" s="6"/>
      <c r="D4256" s="6"/>
      <c r="E4256" s="6"/>
    </row>
    <row r="4257" spans="1:5" ht="12.75">
      <c r="A4257" s="4"/>
      <c r="B4257" s="5"/>
      <c r="C4257" s="6"/>
      <c r="D4257" s="6"/>
      <c r="E4257" s="6"/>
    </row>
    <row r="4258" spans="1:5" ht="12.75">
      <c r="A4258" s="4"/>
      <c r="B4258" s="5"/>
      <c r="C4258" s="6"/>
      <c r="D4258" s="6"/>
      <c r="E4258" s="6"/>
    </row>
    <row r="4259" spans="1:5" ht="12.75">
      <c r="A4259" s="4"/>
      <c r="B4259" s="5"/>
      <c r="C4259" s="6"/>
      <c r="D4259" s="6"/>
      <c r="E4259" s="6"/>
    </row>
    <row r="4260" spans="1:5" ht="12.75">
      <c r="A4260" s="4"/>
      <c r="B4260" s="5"/>
      <c r="C4260" s="6"/>
      <c r="D4260" s="6"/>
      <c r="E4260" s="6"/>
    </row>
    <row r="4261" spans="1:5" ht="12.75">
      <c r="A4261" s="4"/>
      <c r="B4261" s="5"/>
      <c r="C4261" s="6"/>
      <c r="D4261" s="6"/>
      <c r="E4261" s="6"/>
    </row>
    <row r="4262" spans="1:5" ht="12.75">
      <c r="A4262" s="4"/>
      <c r="B4262" s="5"/>
      <c r="C4262" s="6"/>
      <c r="D4262" s="6"/>
      <c r="E4262" s="6"/>
    </row>
    <row r="4263" spans="1:5" ht="12.75">
      <c r="A4263" s="4"/>
      <c r="B4263" s="5"/>
      <c r="C4263" s="6"/>
      <c r="D4263" s="6"/>
      <c r="E4263" s="6"/>
    </row>
    <row r="4264" spans="1:5" ht="12.75">
      <c r="A4264" s="4"/>
      <c r="B4264" s="5"/>
      <c r="C4264" s="6"/>
      <c r="D4264" s="6"/>
      <c r="E4264" s="6"/>
    </row>
    <row r="4265" spans="1:5" ht="12.75">
      <c r="A4265" s="4"/>
      <c r="B4265" s="5"/>
      <c r="C4265" s="6"/>
      <c r="D4265" s="6"/>
      <c r="E4265" s="6"/>
    </row>
    <row r="4266" spans="1:5" ht="12.75">
      <c r="A4266" s="4"/>
      <c r="B4266" s="5"/>
      <c r="C4266" s="6"/>
      <c r="D4266" s="6"/>
      <c r="E4266" s="6"/>
    </row>
    <row r="4267" spans="1:5" ht="12.75">
      <c r="A4267" s="4"/>
      <c r="B4267" s="5"/>
      <c r="C4267" s="6"/>
      <c r="D4267" s="6"/>
      <c r="E4267" s="6"/>
    </row>
    <row r="4268" spans="1:5" ht="12.75">
      <c r="A4268" s="4"/>
      <c r="B4268" s="5"/>
      <c r="C4268" s="6"/>
      <c r="D4268" s="6"/>
      <c r="E4268" s="6"/>
    </row>
    <row r="4269" spans="1:5" ht="12.75">
      <c r="A4269" s="4"/>
      <c r="B4269" s="5"/>
      <c r="C4269" s="6"/>
      <c r="D4269" s="6"/>
      <c r="E4269" s="6"/>
    </row>
    <row r="4270" spans="1:5" ht="12.75">
      <c r="A4270" s="4"/>
      <c r="B4270" s="5"/>
      <c r="C4270" s="6"/>
      <c r="D4270" s="6"/>
      <c r="E4270" s="6"/>
    </row>
    <row r="4271" spans="1:5" ht="12.75">
      <c r="A4271" s="4"/>
      <c r="B4271" s="5"/>
      <c r="C4271" s="6"/>
      <c r="D4271" s="6"/>
      <c r="E4271" s="6"/>
    </row>
    <row r="4272" spans="1:5" ht="12.75">
      <c r="A4272" s="4"/>
      <c r="B4272" s="5"/>
      <c r="C4272" s="6"/>
      <c r="D4272" s="6"/>
      <c r="E4272" s="6"/>
    </row>
    <row r="4273" spans="1:5" ht="12.75">
      <c r="A4273" s="4"/>
      <c r="B4273" s="5"/>
      <c r="C4273" s="6"/>
      <c r="D4273" s="6"/>
      <c r="E4273" s="6"/>
    </row>
    <row r="4274" spans="1:5" ht="12.75">
      <c r="A4274" s="4"/>
      <c r="B4274" s="5"/>
      <c r="C4274" s="6"/>
      <c r="D4274" s="6"/>
      <c r="E4274" s="6"/>
    </row>
    <row r="4275" spans="1:5" ht="12.75">
      <c r="A4275" s="4"/>
      <c r="B4275" s="5"/>
      <c r="C4275" s="6"/>
      <c r="D4275" s="6"/>
      <c r="E4275" s="6"/>
    </row>
    <row r="4276" spans="1:5" ht="12.75">
      <c r="A4276" s="4"/>
      <c r="B4276" s="5"/>
      <c r="C4276" s="6"/>
      <c r="D4276" s="6"/>
      <c r="E4276" s="6"/>
    </row>
    <row r="4277" spans="1:5" ht="12.75">
      <c r="A4277" s="4"/>
      <c r="B4277" s="5"/>
      <c r="C4277" s="6"/>
      <c r="D4277" s="6"/>
      <c r="E4277" s="6"/>
    </row>
    <row r="4278" spans="1:5" ht="12.75">
      <c r="A4278" s="4"/>
      <c r="B4278" s="5"/>
      <c r="C4278" s="6"/>
      <c r="D4278" s="6"/>
      <c r="E4278" s="6"/>
    </row>
    <row r="4279" spans="1:5" ht="12.75">
      <c r="A4279" s="4"/>
      <c r="B4279" s="5"/>
      <c r="C4279" s="6"/>
      <c r="D4279" s="6"/>
      <c r="E4279" s="6"/>
    </row>
    <row r="4280" spans="1:5" ht="12.75">
      <c r="A4280" s="4"/>
      <c r="B4280" s="5"/>
      <c r="C4280" s="6"/>
      <c r="D4280" s="6"/>
      <c r="E4280" s="6"/>
    </row>
    <row r="4281" spans="1:5" ht="12.75">
      <c r="A4281" s="4"/>
      <c r="B4281" s="5"/>
      <c r="C4281" s="6"/>
      <c r="D4281" s="6"/>
      <c r="E4281" s="6"/>
    </row>
    <row r="4282" spans="1:5" ht="12.75">
      <c r="A4282" s="4"/>
      <c r="B4282" s="5"/>
      <c r="C4282" s="6"/>
      <c r="D4282" s="6"/>
      <c r="E4282" s="6"/>
    </row>
    <row r="4283" spans="1:5" ht="12.75">
      <c r="A4283" s="4"/>
      <c r="B4283" s="5"/>
      <c r="C4283" s="6"/>
      <c r="D4283" s="6"/>
      <c r="E4283" s="6"/>
    </row>
    <row r="4284" spans="1:5" ht="12.75">
      <c r="A4284" s="4"/>
      <c r="B4284" s="5"/>
      <c r="C4284" s="6"/>
      <c r="D4284" s="6"/>
      <c r="E4284" s="6"/>
    </row>
    <row r="4285" spans="1:5" ht="12.75">
      <c r="A4285" s="4"/>
      <c r="B4285" s="5"/>
      <c r="C4285" s="6"/>
      <c r="D4285" s="6"/>
      <c r="E4285" s="6"/>
    </row>
    <row r="4286" spans="1:5" ht="12.75">
      <c r="A4286" s="4"/>
      <c r="B4286" s="5"/>
      <c r="C4286" s="6"/>
      <c r="D4286" s="6"/>
      <c r="E4286" s="6"/>
    </row>
    <row r="4287" spans="1:5" ht="12.75">
      <c r="A4287" s="4"/>
      <c r="B4287" s="5"/>
      <c r="C4287" s="6"/>
      <c r="D4287" s="6"/>
      <c r="E4287" s="6"/>
    </row>
    <row r="4288" spans="1:5" ht="12.75">
      <c r="A4288" s="4"/>
      <c r="B4288" s="5"/>
      <c r="C4288" s="6"/>
      <c r="D4288" s="6"/>
      <c r="E4288" s="6"/>
    </row>
    <row r="4289" spans="1:5" ht="12.75">
      <c r="A4289" s="4"/>
      <c r="B4289" s="5"/>
      <c r="C4289" s="6"/>
      <c r="D4289" s="6"/>
      <c r="E4289" s="6"/>
    </row>
    <row r="4290" spans="1:5" ht="12.75">
      <c r="A4290" s="4"/>
      <c r="B4290" s="5"/>
      <c r="C4290" s="6"/>
      <c r="D4290" s="6"/>
      <c r="E4290" s="6"/>
    </row>
    <row r="4291" spans="1:5" ht="12.75">
      <c r="A4291" s="4"/>
      <c r="B4291" s="5"/>
      <c r="C4291" s="6"/>
      <c r="D4291" s="6"/>
      <c r="E4291" s="6"/>
    </row>
    <row r="4292" spans="1:5" ht="12.75">
      <c r="A4292" s="4"/>
      <c r="B4292" s="5"/>
      <c r="C4292" s="6"/>
      <c r="D4292" s="6"/>
      <c r="E4292" s="6"/>
    </row>
    <row r="4293" spans="1:5" ht="12.75">
      <c r="A4293" s="4"/>
      <c r="B4293" s="5"/>
      <c r="C4293" s="6"/>
      <c r="D4293" s="6"/>
      <c r="E4293" s="6"/>
    </row>
    <row r="4294" spans="1:5" ht="12.75">
      <c r="A4294" s="4"/>
      <c r="B4294" s="5"/>
      <c r="C4294" s="6"/>
      <c r="D4294" s="6"/>
      <c r="E4294" s="6"/>
    </row>
    <row r="4295" spans="1:5" ht="12.75">
      <c r="A4295" s="4"/>
      <c r="B4295" s="5"/>
      <c r="C4295" s="6"/>
      <c r="D4295" s="6"/>
      <c r="E4295" s="6"/>
    </row>
    <row r="4296" spans="1:5" ht="12.75">
      <c r="A4296" s="4"/>
      <c r="B4296" s="5"/>
      <c r="C4296" s="6"/>
      <c r="D4296" s="6"/>
      <c r="E4296" s="6"/>
    </row>
    <row r="4297" spans="1:5" ht="12.75">
      <c r="A4297" s="4"/>
      <c r="B4297" s="5"/>
      <c r="C4297" s="6"/>
      <c r="D4297" s="6"/>
      <c r="E4297" s="6"/>
    </row>
    <row r="4298" spans="1:5" ht="12.75">
      <c r="A4298" s="4"/>
      <c r="B4298" s="5"/>
      <c r="C4298" s="6"/>
      <c r="D4298" s="6"/>
      <c r="E4298" s="6"/>
    </row>
    <row r="4299" spans="1:5" ht="12.75">
      <c r="A4299" s="4"/>
      <c r="B4299" s="5"/>
      <c r="C4299" s="6"/>
      <c r="D4299" s="6"/>
      <c r="E4299" s="6"/>
    </row>
    <row r="4300" spans="1:5" ht="12.75">
      <c r="A4300" s="4"/>
      <c r="B4300" s="5"/>
      <c r="C4300" s="6"/>
      <c r="D4300" s="6"/>
      <c r="E4300" s="6"/>
    </row>
    <row r="4301" spans="1:5" ht="12.75">
      <c r="A4301" s="4"/>
      <c r="B4301" s="5"/>
      <c r="C4301" s="6"/>
      <c r="D4301" s="6"/>
      <c r="E4301" s="6"/>
    </row>
    <row r="4302" spans="1:5" ht="12.75">
      <c r="A4302" s="4"/>
      <c r="B4302" s="5"/>
      <c r="C4302" s="6"/>
      <c r="D4302" s="6"/>
      <c r="E4302" s="6"/>
    </row>
    <row r="4303" spans="1:5" ht="12.75">
      <c r="A4303" s="4"/>
      <c r="B4303" s="5"/>
      <c r="C4303" s="6"/>
      <c r="D4303" s="6"/>
      <c r="E4303" s="6"/>
    </row>
    <row r="4304" spans="1:5" ht="12.75">
      <c r="A4304" s="4"/>
      <c r="B4304" s="5"/>
      <c r="C4304" s="6"/>
      <c r="D4304" s="6"/>
      <c r="E4304" s="6"/>
    </row>
    <row r="4305" spans="1:5" ht="12.75">
      <c r="A4305" s="4"/>
      <c r="B4305" s="5"/>
      <c r="C4305" s="6"/>
      <c r="D4305" s="6"/>
      <c r="E4305" s="6"/>
    </row>
    <row r="4306" spans="1:5" ht="12.75">
      <c r="A4306" s="4"/>
      <c r="B4306" s="5"/>
      <c r="C4306" s="6"/>
      <c r="D4306" s="6"/>
      <c r="E4306" s="6"/>
    </row>
    <row r="4307" spans="1:5" ht="12.75">
      <c r="A4307" s="4"/>
      <c r="B4307" s="5"/>
      <c r="C4307" s="6"/>
      <c r="D4307" s="6"/>
      <c r="E4307" s="6"/>
    </row>
    <row r="4308" spans="1:5" ht="12.75">
      <c r="A4308" s="4"/>
      <c r="B4308" s="5"/>
      <c r="C4308" s="6"/>
      <c r="D4308" s="6"/>
      <c r="E4308" s="6"/>
    </row>
    <row r="4309" spans="1:5" ht="12.75">
      <c r="A4309" s="4"/>
      <c r="B4309" s="5"/>
      <c r="C4309" s="6"/>
      <c r="D4309" s="6"/>
      <c r="E4309" s="6"/>
    </row>
    <row r="4310" spans="1:5" ht="12.75">
      <c r="A4310" s="4"/>
      <c r="B4310" s="5"/>
      <c r="C4310" s="6"/>
      <c r="D4310" s="6"/>
      <c r="E4310" s="6"/>
    </row>
    <row r="4311" spans="1:5" ht="12.75">
      <c r="A4311" s="4"/>
      <c r="B4311" s="5"/>
      <c r="C4311" s="6"/>
      <c r="D4311" s="6"/>
      <c r="E4311" s="6"/>
    </row>
    <row r="4312" spans="1:5" ht="12.75">
      <c r="A4312" s="4"/>
      <c r="B4312" s="5"/>
      <c r="C4312" s="6"/>
      <c r="D4312" s="6"/>
      <c r="E4312" s="6"/>
    </row>
    <row r="4313" spans="1:5" ht="12.75">
      <c r="A4313" s="4"/>
      <c r="B4313" s="5"/>
      <c r="C4313" s="6"/>
      <c r="D4313" s="6"/>
      <c r="E4313" s="6"/>
    </row>
    <row r="4314" spans="1:5" ht="12.75">
      <c r="A4314" s="4"/>
      <c r="B4314" s="5"/>
      <c r="C4314" s="6"/>
      <c r="D4314" s="6"/>
      <c r="E4314" s="6"/>
    </row>
    <row r="4315" spans="1:5" ht="12.75">
      <c r="A4315" s="4"/>
      <c r="B4315" s="5"/>
      <c r="C4315" s="6"/>
      <c r="D4315" s="6"/>
      <c r="E4315" s="6"/>
    </row>
    <row r="4316" spans="1:5" ht="12.75">
      <c r="A4316" s="4"/>
      <c r="B4316" s="5"/>
      <c r="C4316" s="6"/>
      <c r="D4316" s="6"/>
      <c r="E4316" s="6"/>
    </row>
    <row r="4317" spans="1:5" ht="12.75">
      <c r="A4317" s="4"/>
      <c r="B4317" s="5"/>
      <c r="C4317" s="6"/>
      <c r="D4317" s="6"/>
      <c r="E4317" s="6"/>
    </row>
    <row r="4318" spans="1:5" ht="12.75">
      <c r="A4318" s="4"/>
      <c r="B4318" s="5"/>
      <c r="C4318" s="6"/>
      <c r="D4318" s="6"/>
      <c r="E4318" s="6"/>
    </row>
    <row r="4319" spans="1:5" ht="12.75">
      <c r="A4319" s="4"/>
      <c r="B4319" s="5"/>
      <c r="C4319" s="6"/>
      <c r="D4319" s="6"/>
      <c r="E4319" s="6"/>
    </row>
    <row r="4320" spans="1:5" ht="12.75">
      <c r="A4320" s="4"/>
      <c r="B4320" s="5"/>
      <c r="C4320" s="6"/>
      <c r="D4320" s="6"/>
      <c r="E4320" s="6"/>
    </row>
    <row r="4321" spans="1:5" ht="12.75">
      <c r="A4321" s="4"/>
      <c r="B4321" s="5"/>
      <c r="C4321" s="6"/>
      <c r="D4321" s="6"/>
      <c r="E4321" s="6"/>
    </row>
    <row r="4322" spans="1:5" ht="12.75">
      <c r="A4322" s="4"/>
      <c r="B4322" s="5"/>
      <c r="C4322" s="6"/>
      <c r="D4322" s="6"/>
      <c r="E4322" s="6"/>
    </row>
    <row r="4323" spans="1:5" ht="12.75">
      <c r="A4323" s="4"/>
      <c r="B4323" s="5"/>
      <c r="C4323" s="6"/>
      <c r="D4323" s="6"/>
      <c r="E4323" s="6"/>
    </row>
    <row r="4324" spans="1:5" ht="12.75">
      <c r="A4324" s="4"/>
      <c r="B4324" s="5"/>
      <c r="C4324" s="6"/>
      <c r="D4324" s="6"/>
      <c r="E4324" s="6"/>
    </row>
    <row r="4325" spans="1:5" ht="12.75">
      <c r="A4325" s="4"/>
      <c r="B4325" s="5"/>
      <c r="C4325" s="6"/>
      <c r="D4325" s="6"/>
      <c r="E4325" s="6"/>
    </row>
    <row r="4326" spans="1:5" ht="12.75">
      <c r="A4326" s="4"/>
      <c r="B4326" s="5"/>
      <c r="C4326" s="6"/>
      <c r="D4326" s="6"/>
      <c r="E4326" s="6"/>
    </row>
    <row r="4327" spans="1:5" ht="12.75">
      <c r="A4327" s="4"/>
      <c r="B4327" s="5"/>
      <c r="C4327" s="6"/>
      <c r="D4327" s="6"/>
      <c r="E4327" s="6"/>
    </row>
    <row r="4328" spans="1:5" ht="12.75">
      <c r="A4328" s="4"/>
      <c r="B4328" s="5"/>
      <c r="C4328" s="6"/>
      <c r="D4328" s="6"/>
      <c r="E4328" s="6"/>
    </row>
    <row r="4329" spans="1:5" ht="12.75">
      <c r="A4329" s="4"/>
      <c r="B4329" s="5"/>
      <c r="C4329" s="6"/>
      <c r="D4329" s="6"/>
      <c r="E4329" s="6"/>
    </row>
    <row r="4330" spans="1:5" ht="12.75">
      <c r="A4330" s="4"/>
      <c r="B4330" s="5"/>
      <c r="C4330" s="6"/>
      <c r="D4330" s="6"/>
      <c r="E4330" s="6"/>
    </row>
    <row r="4331" spans="1:5" ht="12.75">
      <c r="A4331" s="4"/>
      <c r="B4331" s="5"/>
      <c r="C4331" s="6"/>
      <c r="D4331" s="6"/>
      <c r="E4331" s="6"/>
    </row>
    <row r="4332" spans="1:5" ht="12.75">
      <c r="A4332" s="4"/>
      <c r="B4332" s="5"/>
      <c r="C4332" s="6"/>
      <c r="D4332" s="6"/>
      <c r="E4332" s="6"/>
    </row>
    <row r="4333" spans="1:5" ht="12.75">
      <c r="A4333" s="4"/>
      <c r="B4333" s="5"/>
      <c r="C4333" s="6"/>
      <c r="D4333" s="6"/>
      <c r="E4333" s="6"/>
    </row>
    <row r="4334" spans="1:5" ht="12.75">
      <c r="A4334" s="4"/>
      <c r="B4334" s="5"/>
      <c r="C4334" s="6"/>
      <c r="D4334" s="6"/>
      <c r="E4334" s="6"/>
    </row>
    <row r="4335" spans="1:5" ht="12.75">
      <c r="A4335" s="4"/>
      <c r="B4335" s="5"/>
      <c r="C4335" s="6"/>
      <c r="D4335" s="6"/>
      <c r="E4335" s="6"/>
    </row>
    <row r="4336" spans="1:5" ht="12.75">
      <c r="A4336" s="4"/>
      <c r="B4336" s="5"/>
      <c r="C4336" s="6"/>
      <c r="D4336" s="6"/>
      <c r="E4336" s="6"/>
    </row>
    <row r="4337" spans="1:5" ht="12.75">
      <c r="A4337" s="4"/>
      <c r="B4337" s="5"/>
      <c r="C4337" s="6"/>
      <c r="D4337" s="6"/>
      <c r="E4337" s="6"/>
    </row>
    <row r="4338" spans="1:5" ht="12.75">
      <c r="A4338" s="4"/>
      <c r="B4338" s="5"/>
      <c r="C4338" s="6"/>
      <c r="D4338" s="6"/>
      <c r="E4338" s="6"/>
    </row>
    <row r="4339" spans="1:5" ht="12.75">
      <c r="A4339" s="4"/>
      <c r="B4339" s="5"/>
      <c r="C4339" s="6"/>
      <c r="D4339" s="6"/>
      <c r="E4339" s="6"/>
    </row>
    <row r="4340" spans="1:5" ht="12.75">
      <c r="A4340" s="4"/>
      <c r="B4340" s="5"/>
      <c r="C4340" s="6"/>
      <c r="D4340" s="6"/>
      <c r="E4340" s="6"/>
    </row>
    <row r="4341" spans="1:5" ht="12.75">
      <c r="A4341" s="4"/>
      <c r="B4341" s="5"/>
      <c r="C4341" s="6"/>
      <c r="D4341" s="6"/>
      <c r="E4341" s="6"/>
    </row>
    <row r="4342" spans="1:5" ht="12.75">
      <c r="A4342" s="4"/>
      <c r="B4342" s="5"/>
      <c r="C4342" s="6"/>
      <c r="D4342" s="6"/>
      <c r="E4342" s="6"/>
    </row>
    <row r="4343" spans="1:5" ht="12.75">
      <c r="A4343" s="4"/>
      <c r="B4343" s="5"/>
      <c r="C4343" s="6"/>
      <c r="D4343" s="6"/>
      <c r="E4343" s="6"/>
    </row>
    <row r="4344" spans="1:5" ht="12.75">
      <c r="A4344" s="4"/>
      <c r="B4344" s="5"/>
      <c r="C4344" s="6"/>
      <c r="D4344" s="6"/>
      <c r="E4344" s="6"/>
    </row>
    <row r="4345" spans="1:5" ht="12.75">
      <c r="A4345" s="4"/>
      <c r="B4345" s="5"/>
      <c r="C4345" s="6"/>
      <c r="D4345" s="6"/>
      <c r="E4345" s="6"/>
    </row>
    <row r="4346" spans="1:5" ht="12.75">
      <c r="A4346" s="4"/>
      <c r="B4346" s="5"/>
      <c r="C4346" s="6"/>
      <c r="D4346" s="6"/>
      <c r="E4346" s="6"/>
    </row>
    <row r="4347" spans="1:5" ht="12.75">
      <c r="A4347" s="4"/>
      <c r="B4347" s="5"/>
      <c r="C4347" s="6"/>
      <c r="D4347" s="6"/>
      <c r="E4347" s="6"/>
    </row>
    <row r="4348" spans="1:5" ht="12.75">
      <c r="A4348" s="4"/>
      <c r="B4348" s="5"/>
      <c r="C4348" s="6"/>
      <c r="D4348" s="6"/>
      <c r="E4348" s="6"/>
    </row>
    <row r="4349" spans="1:5" ht="12.75">
      <c r="A4349" s="4"/>
      <c r="B4349" s="5"/>
      <c r="C4349" s="6"/>
      <c r="D4349" s="6"/>
      <c r="E4349" s="6"/>
    </row>
    <row r="4350" spans="1:5" ht="12.75">
      <c r="A4350" s="4"/>
      <c r="B4350" s="5"/>
      <c r="C4350" s="6"/>
      <c r="D4350" s="6"/>
      <c r="E4350" s="6"/>
    </row>
    <row r="4351" spans="1:5" ht="12.75">
      <c r="A4351" s="4"/>
      <c r="B4351" s="5"/>
      <c r="C4351" s="6"/>
      <c r="D4351" s="6"/>
      <c r="E4351" s="6"/>
    </row>
    <row r="4352" spans="1:5" ht="12.75">
      <c r="A4352" s="4"/>
      <c r="B4352" s="5"/>
      <c r="C4352" s="6"/>
      <c r="D4352" s="6"/>
      <c r="E4352" s="6"/>
    </row>
    <row r="4353" spans="1:5" ht="12.75">
      <c r="A4353" s="4"/>
      <c r="B4353" s="5"/>
      <c r="C4353" s="6"/>
      <c r="D4353" s="6"/>
      <c r="E4353" s="6"/>
    </row>
    <row r="4354" spans="1:5" ht="12.75">
      <c r="A4354" s="4"/>
      <c r="B4354" s="5"/>
      <c r="C4354" s="6"/>
      <c r="D4354" s="6"/>
      <c r="E4354" s="6"/>
    </row>
    <row r="4355" spans="1:5" ht="12.75">
      <c r="A4355" s="4"/>
      <c r="B4355" s="5"/>
      <c r="C4355" s="6"/>
      <c r="D4355" s="6"/>
      <c r="E4355" s="6"/>
    </row>
    <row r="4356" spans="1:5" ht="12.75">
      <c r="A4356" s="4"/>
      <c r="B4356" s="5"/>
      <c r="C4356" s="6"/>
      <c r="D4356" s="6"/>
      <c r="E4356" s="6"/>
    </row>
    <row r="4357" spans="1:5" ht="12.75">
      <c r="A4357" s="4"/>
      <c r="B4357" s="5"/>
      <c r="C4357" s="6"/>
      <c r="D4357" s="6"/>
      <c r="E4357" s="6"/>
    </row>
    <row r="4358" spans="1:5" ht="12.75">
      <c r="A4358" s="4"/>
      <c r="B4358" s="5"/>
      <c r="C4358" s="6"/>
      <c r="D4358" s="6"/>
      <c r="E4358" s="6"/>
    </row>
    <row r="4359" spans="1:5" ht="12.75">
      <c r="A4359" s="4"/>
      <c r="B4359" s="5"/>
      <c r="C4359" s="6"/>
      <c r="D4359" s="6"/>
      <c r="E4359" s="6"/>
    </row>
    <row r="4360" spans="1:5" ht="12.75">
      <c r="A4360" s="4"/>
      <c r="B4360" s="5"/>
      <c r="C4360" s="6"/>
      <c r="D4360" s="6"/>
      <c r="E4360" s="6"/>
    </row>
    <row r="4361" spans="1:5" ht="12.75">
      <c r="A4361" s="4"/>
      <c r="B4361" s="5"/>
      <c r="C4361" s="6"/>
      <c r="D4361" s="6"/>
      <c r="E4361" s="6"/>
    </row>
    <row r="4362" spans="1:5" ht="12.75">
      <c r="A4362" s="4"/>
      <c r="B4362" s="5"/>
      <c r="C4362" s="6"/>
      <c r="D4362" s="6"/>
      <c r="E4362" s="6"/>
    </row>
    <row r="4363" spans="1:5" ht="12.75">
      <c r="A4363" s="4"/>
      <c r="B4363" s="5"/>
      <c r="C4363" s="6"/>
      <c r="D4363" s="6"/>
      <c r="E4363" s="6"/>
    </row>
    <row r="4364" spans="1:5" ht="12.75">
      <c r="A4364" s="4"/>
      <c r="B4364" s="5"/>
      <c r="C4364" s="6"/>
      <c r="D4364" s="6"/>
      <c r="E4364" s="6"/>
    </row>
    <row r="4365" spans="1:5" ht="12.75">
      <c r="A4365" s="4"/>
      <c r="B4365" s="5"/>
      <c r="C4365" s="6"/>
      <c r="D4365" s="6"/>
      <c r="E4365" s="6"/>
    </row>
    <row r="4366" spans="1:5" ht="12.75">
      <c r="A4366" s="4"/>
      <c r="B4366" s="5"/>
      <c r="C4366" s="6"/>
      <c r="D4366" s="6"/>
      <c r="E4366" s="6"/>
    </row>
    <row r="4367" spans="1:5" ht="12.75">
      <c r="A4367" s="4"/>
      <c r="B4367" s="5"/>
      <c r="C4367" s="6"/>
      <c r="D4367" s="6"/>
      <c r="E4367" s="6"/>
    </row>
    <row r="4368" spans="1:5" ht="12.75">
      <c r="A4368" s="4"/>
      <c r="B4368" s="5"/>
      <c r="C4368" s="6"/>
      <c r="D4368" s="6"/>
      <c r="E4368" s="6"/>
    </row>
    <row r="4369" spans="1:5" ht="12.75">
      <c r="A4369" s="4"/>
      <c r="B4369" s="5"/>
      <c r="C4369" s="6"/>
      <c r="D4369" s="6"/>
      <c r="E4369" s="6"/>
    </row>
    <row r="4370" spans="1:5" ht="12.75">
      <c r="A4370" s="4"/>
      <c r="B4370" s="5"/>
      <c r="C4370" s="6"/>
      <c r="D4370" s="6"/>
      <c r="E4370" s="6"/>
    </row>
    <row r="4371" spans="1:5" ht="12.75">
      <c r="A4371" s="4"/>
      <c r="B4371" s="5"/>
      <c r="C4371" s="6"/>
      <c r="D4371" s="6"/>
      <c r="E4371" s="6"/>
    </row>
    <row r="4372" spans="1:5" ht="12.75">
      <c r="A4372" s="4"/>
      <c r="B4372" s="5"/>
      <c r="C4372" s="6"/>
      <c r="D4372" s="6"/>
      <c r="E4372" s="6"/>
    </row>
    <row r="4373" spans="1:5" ht="12.75">
      <c r="A4373" s="4"/>
      <c r="B4373" s="5"/>
      <c r="C4373" s="6"/>
      <c r="D4373" s="6"/>
      <c r="E4373" s="6"/>
    </row>
    <row r="4374" spans="1:5" ht="12.75">
      <c r="A4374" s="4"/>
      <c r="B4374" s="5"/>
      <c r="C4374" s="6"/>
      <c r="D4374" s="6"/>
      <c r="E4374" s="6"/>
    </row>
    <row r="4375" spans="1:5" ht="12.75">
      <c r="A4375" s="4"/>
      <c r="B4375" s="5"/>
      <c r="C4375" s="6"/>
      <c r="D4375" s="6"/>
      <c r="E4375" s="6"/>
    </row>
    <row r="4376" spans="1:5" ht="12.75">
      <c r="A4376" s="4"/>
      <c r="B4376" s="5"/>
      <c r="C4376" s="6"/>
      <c r="D4376" s="6"/>
      <c r="E4376" s="6"/>
    </row>
    <row r="4377" spans="1:5" ht="12.75">
      <c r="A4377" s="4"/>
      <c r="B4377" s="5"/>
      <c r="C4377" s="6"/>
      <c r="D4377" s="6"/>
      <c r="E4377" s="6"/>
    </row>
    <row r="4378" spans="1:5" ht="12.75">
      <c r="A4378" s="4"/>
      <c r="B4378" s="5"/>
      <c r="C4378" s="6"/>
      <c r="D4378" s="6"/>
      <c r="E4378" s="6"/>
    </row>
    <row r="4379" spans="1:5" ht="12.75">
      <c r="A4379" s="4"/>
      <c r="B4379" s="5"/>
      <c r="C4379" s="6"/>
      <c r="D4379" s="6"/>
      <c r="E4379" s="6"/>
    </row>
    <row r="4380" spans="1:5" ht="12.75">
      <c r="A4380" s="4"/>
      <c r="B4380" s="5"/>
      <c r="C4380" s="6"/>
      <c r="D4380" s="6"/>
      <c r="E4380" s="6"/>
    </row>
    <row r="4381" spans="1:5" ht="12.75">
      <c r="A4381" s="4"/>
      <c r="B4381" s="5"/>
      <c r="C4381" s="6"/>
      <c r="D4381" s="6"/>
      <c r="E4381" s="6"/>
    </row>
    <row r="4382" spans="1:5" ht="12.75">
      <c r="A4382" s="4"/>
      <c r="B4382" s="5"/>
      <c r="C4382" s="6"/>
      <c r="D4382" s="6"/>
      <c r="E4382" s="6"/>
    </row>
    <row r="4383" spans="1:5" ht="12.75">
      <c r="A4383" s="4"/>
      <c r="B4383" s="5"/>
      <c r="C4383" s="6"/>
      <c r="D4383" s="6"/>
      <c r="E4383" s="6"/>
    </row>
    <row r="4384" spans="1:5" ht="12.75">
      <c r="A4384" s="4"/>
      <c r="B4384" s="5"/>
      <c r="C4384" s="6"/>
      <c r="D4384" s="6"/>
      <c r="E4384" s="6"/>
    </row>
    <row r="4385" spans="1:5" ht="12.75">
      <c r="A4385" s="4"/>
      <c r="B4385" s="5"/>
      <c r="C4385" s="6"/>
      <c r="D4385" s="6"/>
      <c r="E4385" s="6"/>
    </row>
    <row r="4386" spans="1:5" ht="12.75">
      <c r="A4386" s="4"/>
      <c r="B4386" s="5"/>
      <c r="C4386" s="6"/>
      <c r="D4386" s="6"/>
      <c r="E4386" s="6"/>
    </row>
    <row r="4387" spans="1:5" ht="12.75">
      <c r="A4387" s="4"/>
      <c r="B4387" s="5"/>
      <c r="C4387" s="6"/>
      <c r="D4387" s="6"/>
      <c r="E4387" s="6"/>
    </row>
    <row r="4388" spans="1:5" ht="12.75">
      <c r="A4388" s="4"/>
      <c r="B4388" s="5"/>
      <c r="C4388" s="6"/>
      <c r="D4388" s="6"/>
      <c r="E4388" s="6"/>
    </row>
    <row r="4389" spans="1:5" ht="12.75">
      <c r="A4389" s="4"/>
      <c r="B4389" s="5"/>
      <c r="C4389" s="6"/>
      <c r="D4389" s="6"/>
      <c r="E4389" s="6"/>
    </row>
    <row r="4390" spans="1:5" ht="12.75">
      <c r="A4390" s="4"/>
      <c r="B4390" s="5"/>
      <c r="C4390" s="6"/>
      <c r="D4390" s="6"/>
      <c r="E4390" s="6"/>
    </row>
    <row r="4391" spans="1:5" ht="12.75">
      <c r="A4391" s="4"/>
      <c r="B4391" s="5"/>
      <c r="C4391" s="6"/>
      <c r="D4391" s="6"/>
      <c r="E4391" s="6"/>
    </row>
    <row r="4392" spans="1:5" ht="12.75">
      <c r="A4392" s="4"/>
      <c r="B4392" s="5"/>
      <c r="C4392" s="6"/>
      <c r="D4392" s="6"/>
      <c r="E4392" s="6"/>
    </row>
    <row r="4393" spans="1:5" ht="12.75">
      <c r="A4393" s="4"/>
      <c r="B4393" s="5"/>
      <c r="C4393" s="6"/>
      <c r="D4393" s="6"/>
      <c r="E4393" s="6"/>
    </row>
    <row r="4394" spans="1:5" ht="12.75">
      <c r="A4394" s="4"/>
      <c r="B4394" s="5"/>
      <c r="C4394" s="6"/>
      <c r="D4394" s="6"/>
      <c r="E4394" s="6"/>
    </row>
    <row r="4395" spans="1:5" ht="12.75">
      <c r="A4395" s="4"/>
      <c r="B4395" s="5"/>
      <c r="C4395" s="6"/>
      <c r="D4395" s="6"/>
      <c r="E4395" s="6"/>
    </row>
    <row r="4396" spans="1:5" ht="12.75">
      <c r="A4396" s="4"/>
      <c r="B4396" s="5"/>
      <c r="C4396" s="6"/>
      <c r="D4396" s="6"/>
      <c r="E4396" s="6"/>
    </row>
    <row r="4397" spans="1:5" ht="12.75">
      <c r="A4397" s="4"/>
      <c r="B4397" s="5"/>
      <c r="C4397" s="6"/>
      <c r="D4397" s="6"/>
      <c r="E4397" s="6"/>
    </row>
    <row r="4398" spans="1:5" ht="12.75">
      <c r="A4398" s="4"/>
      <c r="B4398" s="5"/>
      <c r="C4398" s="6"/>
      <c r="D4398" s="6"/>
      <c r="E4398" s="6"/>
    </row>
    <row r="4399" spans="1:5" ht="12.75">
      <c r="A4399" s="4"/>
      <c r="B4399" s="5"/>
      <c r="C4399" s="6"/>
      <c r="D4399" s="6"/>
      <c r="E4399" s="6"/>
    </row>
    <row r="4400" spans="1:5" ht="12.75">
      <c r="A4400" s="4"/>
      <c r="B4400" s="5"/>
      <c r="C4400" s="6"/>
      <c r="D4400" s="6"/>
      <c r="E4400" s="6"/>
    </row>
    <row r="4401" spans="1:5" ht="12.75">
      <c r="A4401" s="4"/>
      <c r="B4401" s="5"/>
      <c r="C4401" s="6"/>
      <c r="D4401" s="6"/>
      <c r="E4401" s="6"/>
    </row>
    <row r="4402" spans="1:5" ht="12.75">
      <c r="A4402" s="4"/>
      <c r="B4402" s="5"/>
      <c r="C4402" s="6"/>
      <c r="D4402" s="6"/>
      <c r="E4402" s="6"/>
    </row>
    <row r="4403" spans="1:5" ht="12.75">
      <c r="A4403" s="4"/>
      <c r="B4403" s="5"/>
      <c r="C4403" s="6"/>
      <c r="D4403" s="6"/>
      <c r="E4403" s="6"/>
    </row>
    <row r="4404" spans="1:5" ht="12.75">
      <c r="A4404" s="4"/>
      <c r="B4404" s="5"/>
      <c r="C4404" s="6"/>
      <c r="D4404" s="6"/>
      <c r="E4404" s="6"/>
    </row>
    <row r="4405" spans="1:5" ht="12.75">
      <c r="A4405" s="4"/>
      <c r="B4405" s="5"/>
      <c r="C4405" s="6"/>
      <c r="D4405" s="6"/>
      <c r="E4405" s="6"/>
    </row>
    <row r="4406" spans="1:5" ht="12.75">
      <c r="A4406" s="4"/>
      <c r="B4406" s="5"/>
      <c r="C4406" s="6"/>
      <c r="D4406" s="6"/>
      <c r="E4406" s="6"/>
    </row>
    <row r="4407" spans="1:5" ht="12.75">
      <c r="A4407" s="4"/>
      <c r="B4407" s="5"/>
      <c r="C4407" s="6"/>
      <c r="D4407" s="6"/>
      <c r="E4407" s="6"/>
    </row>
    <row r="4408" spans="1:5" ht="12.75">
      <c r="A4408" s="4"/>
      <c r="B4408" s="5"/>
      <c r="C4408" s="6"/>
      <c r="D4408" s="6"/>
      <c r="E4408" s="6"/>
    </row>
    <row r="4409" spans="1:5" ht="12.75">
      <c r="A4409" s="4"/>
      <c r="B4409" s="5"/>
      <c r="C4409" s="6"/>
      <c r="D4409" s="6"/>
      <c r="E4409" s="6"/>
    </row>
    <row r="4410" spans="1:5" ht="12.75">
      <c r="A4410" s="4"/>
      <c r="B4410" s="5"/>
      <c r="C4410" s="6"/>
      <c r="D4410" s="6"/>
      <c r="E4410" s="6"/>
    </row>
    <row r="4411" spans="1:5" ht="12.75">
      <c r="A4411" s="4"/>
      <c r="B4411" s="5"/>
      <c r="C4411" s="6"/>
      <c r="D4411" s="6"/>
      <c r="E4411" s="6"/>
    </row>
    <row r="4412" spans="1:5" ht="12.75">
      <c r="A4412" s="4"/>
      <c r="B4412" s="5"/>
      <c r="C4412" s="6"/>
      <c r="D4412" s="6"/>
      <c r="E4412" s="6"/>
    </row>
    <row r="4413" spans="1:5" ht="12.75">
      <c r="A4413" s="4"/>
      <c r="B4413" s="5"/>
      <c r="C4413" s="6"/>
      <c r="D4413" s="6"/>
      <c r="E4413" s="6"/>
    </row>
    <row r="4414" spans="1:5" ht="12.75">
      <c r="A4414" s="4"/>
      <c r="B4414" s="5"/>
      <c r="C4414" s="6"/>
      <c r="D4414" s="6"/>
      <c r="E4414" s="6"/>
    </row>
    <row r="4415" spans="1:5" ht="12.75">
      <c r="A4415" s="4"/>
      <c r="B4415" s="5"/>
      <c r="C4415" s="6"/>
      <c r="D4415" s="6"/>
      <c r="E4415" s="6"/>
    </row>
    <row r="4416" spans="1:5" ht="12.75">
      <c r="A4416" s="4"/>
      <c r="B4416" s="5"/>
      <c r="C4416" s="6"/>
      <c r="D4416" s="6"/>
      <c r="E4416" s="6"/>
    </row>
    <row r="4417" spans="1:5" ht="12.75">
      <c r="A4417" s="4"/>
      <c r="B4417" s="5"/>
      <c r="C4417" s="6"/>
      <c r="D4417" s="6"/>
      <c r="E4417" s="6"/>
    </row>
    <row r="4418" spans="1:5" ht="12.75">
      <c r="A4418" s="4"/>
      <c r="B4418" s="5"/>
      <c r="C4418" s="6"/>
      <c r="D4418" s="6"/>
      <c r="E4418" s="6"/>
    </row>
    <row r="4419" spans="1:5" ht="12.75">
      <c r="A4419" s="4"/>
      <c r="B4419" s="5"/>
      <c r="C4419" s="6"/>
      <c r="D4419" s="6"/>
      <c r="E4419" s="6"/>
    </row>
    <row r="4420" spans="1:5" ht="12.75">
      <c r="A4420" s="4"/>
      <c r="B4420" s="5"/>
      <c r="C4420" s="6"/>
      <c r="D4420" s="6"/>
      <c r="E4420" s="6"/>
    </row>
    <row r="4421" spans="1:5" ht="12.75">
      <c r="A4421" s="4"/>
      <c r="B4421" s="5"/>
      <c r="C4421" s="6"/>
      <c r="D4421" s="6"/>
      <c r="E4421" s="6"/>
    </row>
    <row r="4422" spans="1:5" ht="12.75">
      <c r="A4422" s="4"/>
      <c r="B4422" s="5"/>
      <c r="C4422" s="6"/>
      <c r="D4422" s="6"/>
      <c r="E4422" s="6"/>
    </row>
    <row r="4423" spans="1:5" ht="12.75">
      <c r="A4423" s="4"/>
      <c r="B4423" s="5"/>
      <c r="C4423" s="6"/>
      <c r="D4423" s="6"/>
      <c r="E4423" s="6"/>
    </row>
    <row r="4424" spans="1:5" ht="12.75">
      <c r="A4424" s="4"/>
      <c r="B4424" s="5"/>
      <c r="C4424" s="6"/>
      <c r="D4424" s="6"/>
      <c r="E4424" s="6"/>
    </row>
    <row r="4425" spans="1:5" ht="12.75">
      <c r="A4425" s="4"/>
      <c r="B4425" s="5"/>
      <c r="C4425" s="6"/>
      <c r="D4425" s="6"/>
      <c r="E4425" s="6"/>
    </row>
    <row r="4426" spans="1:5" ht="12.75">
      <c r="A4426" s="4"/>
      <c r="B4426" s="5"/>
      <c r="C4426" s="6"/>
      <c r="D4426" s="6"/>
      <c r="E4426" s="6"/>
    </row>
    <row r="4427" spans="1:5" ht="12.75">
      <c r="A4427" s="4"/>
      <c r="B4427" s="5"/>
      <c r="C4427" s="6"/>
      <c r="D4427" s="6"/>
      <c r="E4427" s="6"/>
    </row>
    <row r="4428" spans="1:5" ht="12.75">
      <c r="A4428" s="4"/>
      <c r="B4428" s="5"/>
      <c r="C4428" s="6"/>
      <c r="D4428" s="6"/>
      <c r="E4428" s="6"/>
    </row>
    <row r="4429" spans="1:5" ht="12.75">
      <c r="A4429" s="4"/>
      <c r="B4429" s="5"/>
      <c r="C4429" s="6"/>
      <c r="D4429" s="6"/>
      <c r="E4429" s="6"/>
    </row>
    <row r="4430" spans="1:5" ht="12.75">
      <c r="A4430" s="4"/>
      <c r="B4430" s="5"/>
      <c r="C4430" s="6"/>
      <c r="D4430" s="6"/>
      <c r="E4430" s="6"/>
    </row>
    <row r="4431" spans="1:5" ht="12.75">
      <c r="A4431" s="4"/>
      <c r="B4431" s="5"/>
      <c r="C4431" s="6"/>
      <c r="D4431" s="6"/>
      <c r="E4431" s="6"/>
    </row>
    <row r="4432" spans="1:5" ht="12.75">
      <c r="A4432" s="4"/>
      <c r="B4432" s="5"/>
      <c r="C4432" s="6"/>
      <c r="D4432" s="6"/>
      <c r="E4432" s="6"/>
    </row>
    <row r="4433" spans="1:5" ht="12.75">
      <c r="A4433" s="4"/>
      <c r="B4433" s="5"/>
      <c r="C4433" s="6"/>
      <c r="D4433" s="6"/>
      <c r="E4433" s="6"/>
    </row>
    <row r="4434" spans="1:5" ht="12.75">
      <c r="A4434" s="4"/>
      <c r="B4434" s="5"/>
      <c r="C4434" s="6"/>
      <c r="D4434" s="6"/>
      <c r="E4434" s="6"/>
    </row>
    <row r="4435" spans="1:5" ht="12.75">
      <c r="A4435" s="4"/>
      <c r="B4435" s="5"/>
      <c r="C4435" s="6"/>
      <c r="D4435" s="6"/>
      <c r="E4435" s="6"/>
    </row>
    <row r="4436" spans="1:5" ht="12.75">
      <c r="A4436" s="4"/>
      <c r="B4436" s="5"/>
      <c r="C4436" s="6"/>
      <c r="D4436" s="6"/>
      <c r="E4436" s="6"/>
    </row>
    <row r="4437" spans="1:5" ht="12.75">
      <c r="A4437" s="4"/>
      <c r="B4437" s="5"/>
      <c r="C4437" s="6"/>
      <c r="D4437" s="6"/>
      <c r="E4437" s="6"/>
    </row>
    <row r="4438" spans="1:5" ht="12.75">
      <c r="A4438" s="4"/>
      <c r="B4438" s="5"/>
      <c r="C4438" s="6"/>
      <c r="D4438" s="6"/>
      <c r="E4438" s="6"/>
    </row>
    <row r="4439" spans="1:5" ht="12.75">
      <c r="A4439" s="4"/>
      <c r="B4439" s="5"/>
      <c r="C4439" s="6"/>
      <c r="D4439" s="6"/>
      <c r="E4439" s="6"/>
    </row>
    <row r="4440" spans="1:5" ht="12.75">
      <c r="A4440" s="4"/>
      <c r="B4440" s="5"/>
      <c r="C4440" s="6"/>
      <c r="D4440" s="6"/>
      <c r="E4440" s="6"/>
    </row>
    <row r="4441" spans="1:5" ht="12.75">
      <c r="A4441" s="4"/>
      <c r="B4441" s="5"/>
      <c r="C4441" s="6"/>
      <c r="D4441" s="6"/>
      <c r="E4441" s="6"/>
    </row>
    <row r="4442" spans="1:5" ht="12.75">
      <c r="A4442" s="4"/>
      <c r="B4442" s="5"/>
      <c r="C4442" s="6"/>
      <c r="D4442" s="6"/>
      <c r="E4442" s="6"/>
    </row>
    <row r="4443" spans="1:5" ht="12.75">
      <c r="A4443" s="4"/>
      <c r="B4443" s="5"/>
      <c r="C4443" s="6"/>
      <c r="D4443" s="6"/>
      <c r="E4443" s="6"/>
    </row>
    <row r="4444" spans="1:5" ht="12.75">
      <c r="A4444" s="4"/>
      <c r="B4444" s="5"/>
      <c r="C4444" s="6"/>
      <c r="D4444" s="6"/>
      <c r="E4444" s="6"/>
    </row>
    <row r="4445" spans="1:5" ht="12.75">
      <c r="A4445" s="4"/>
      <c r="B4445" s="5"/>
      <c r="C4445" s="6"/>
      <c r="D4445" s="6"/>
      <c r="E4445" s="6"/>
    </row>
    <row r="4446" spans="1:5" ht="12.75">
      <c r="A4446" s="4"/>
      <c r="B4446" s="5"/>
      <c r="C4446" s="6"/>
      <c r="D4446" s="6"/>
      <c r="E4446" s="6"/>
    </row>
    <row r="4447" spans="1:5" ht="12.75">
      <c r="A4447" s="4"/>
      <c r="B4447" s="5"/>
      <c r="C4447" s="6"/>
      <c r="D4447" s="6"/>
      <c r="E4447" s="6"/>
    </row>
    <row r="4448" spans="1:5" ht="12.75">
      <c r="A4448" s="4"/>
      <c r="B4448" s="5"/>
      <c r="C4448" s="6"/>
      <c r="D4448" s="6"/>
      <c r="E4448" s="6"/>
    </row>
    <row r="4449" spans="1:5" ht="12.75">
      <c r="A4449" s="4"/>
      <c r="B4449" s="5"/>
      <c r="C4449" s="6"/>
      <c r="D4449" s="6"/>
      <c r="E4449" s="6"/>
    </row>
    <row r="4450" spans="1:5" ht="12.75">
      <c r="A4450" s="4"/>
      <c r="B4450" s="5"/>
      <c r="C4450" s="6"/>
      <c r="D4450" s="6"/>
      <c r="E4450" s="6"/>
    </row>
    <row r="4451" spans="1:5" ht="12.75">
      <c r="A4451" s="4"/>
      <c r="B4451" s="5"/>
      <c r="C4451" s="6"/>
      <c r="D4451" s="6"/>
      <c r="E4451" s="6"/>
    </row>
    <row r="4452" spans="1:5" ht="12.75">
      <c r="A4452" s="4"/>
      <c r="B4452" s="5"/>
      <c r="C4452" s="6"/>
      <c r="D4452" s="6"/>
      <c r="E4452" s="6"/>
    </row>
    <row r="4453" spans="1:5" ht="12.75">
      <c r="A4453" s="4"/>
      <c r="B4453" s="5"/>
      <c r="C4453" s="6"/>
      <c r="D4453" s="6"/>
      <c r="E4453" s="6"/>
    </row>
    <row r="4454" spans="1:5" ht="12.75">
      <c r="A4454" s="4"/>
      <c r="B4454" s="5"/>
      <c r="C4454" s="6"/>
      <c r="D4454" s="6"/>
      <c r="E4454" s="6"/>
    </row>
    <row r="4455" spans="1:5" ht="12.75">
      <c r="A4455" s="4"/>
      <c r="B4455" s="5"/>
      <c r="C4455" s="6"/>
      <c r="D4455" s="6"/>
      <c r="E4455" s="6"/>
    </row>
    <row r="4456" spans="1:5" ht="12.75">
      <c r="A4456" s="4"/>
      <c r="B4456" s="5"/>
      <c r="C4456" s="6"/>
      <c r="D4456" s="6"/>
      <c r="E4456" s="6"/>
    </row>
    <row r="4457" spans="1:5" ht="12.75">
      <c r="A4457" s="4"/>
      <c r="B4457" s="5"/>
      <c r="C4457" s="6"/>
      <c r="D4457" s="6"/>
      <c r="E4457" s="6"/>
    </row>
    <row r="4458" spans="1:5" ht="12.75">
      <c r="A4458" s="4"/>
      <c r="B4458" s="5"/>
      <c r="C4458" s="6"/>
      <c r="D4458" s="6"/>
      <c r="E4458" s="6"/>
    </row>
    <row r="4459" spans="1:5" ht="12.75">
      <c r="A4459" s="4"/>
      <c r="B4459" s="5"/>
      <c r="C4459" s="6"/>
      <c r="D4459" s="6"/>
      <c r="E4459" s="6"/>
    </row>
    <row r="4460" spans="1:5" ht="12.75">
      <c r="A4460" s="4"/>
      <c r="B4460" s="5"/>
      <c r="C4460" s="6"/>
      <c r="D4460" s="6"/>
      <c r="E4460" s="6"/>
    </row>
    <row r="4461" spans="1:5" ht="12.75">
      <c r="A4461" s="4"/>
      <c r="B4461" s="5"/>
      <c r="C4461" s="6"/>
      <c r="D4461" s="6"/>
      <c r="E4461" s="6"/>
    </row>
    <row r="4462" spans="1:5" ht="12.75">
      <c r="A4462" s="4"/>
      <c r="B4462" s="5"/>
      <c r="C4462" s="6"/>
      <c r="D4462" s="6"/>
      <c r="E4462" s="6"/>
    </row>
    <row r="4463" spans="1:5" ht="12.75">
      <c r="A4463" s="4"/>
      <c r="B4463" s="5"/>
      <c r="C4463" s="6"/>
      <c r="D4463" s="6"/>
      <c r="E4463" s="6"/>
    </row>
    <row r="4464" spans="1:5" ht="12.75">
      <c r="A4464" s="4"/>
      <c r="B4464" s="5"/>
      <c r="C4464" s="6"/>
      <c r="D4464" s="6"/>
      <c r="E4464" s="6"/>
    </row>
    <row r="4465" spans="1:5" ht="12.75">
      <c r="A4465" s="4"/>
      <c r="B4465" s="5"/>
      <c r="C4465" s="6"/>
      <c r="D4465" s="6"/>
      <c r="E4465" s="6"/>
    </row>
    <row r="4466" spans="1:5" ht="12.75">
      <c r="A4466" s="4"/>
      <c r="B4466" s="5"/>
      <c r="C4466" s="6"/>
      <c r="D4466" s="6"/>
      <c r="E4466" s="6"/>
    </row>
    <row r="4467" spans="1:5" ht="12.75">
      <c r="A4467" s="4"/>
      <c r="B4467" s="5"/>
      <c r="C4467" s="6"/>
      <c r="D4467" s="6"/>
      <c r="E4467" s="6"/>
    </row>
    <row r="4468" spans="1:5" ht="12.75">
      <c r="A4468" s="4"/>
      <c r="B4468" s="5"/>
      <c r="C4468" s="6"/>
      <c r="D4468" s="6"/>
      <c r="E4468" s="6"/>
    </row>
    <row r="4469" spans="1:5" ht="12.75">
      <c r="A4469" s="4"/>
      <c r="B4469" s="5"/>
      <c r="C4469" s="6"/>
      <c r="D4469" s="6"/>
      <c r="E4469" s="6"/>
    </row>
    <row r="4470" spans="1:5" ht="12.75">
      <c r="A4470" s="4"/>
      <c r="B4470" s="5"/>
      <c r="C4470" s="6"/>
      <c r="D4470" s="6"/>
      <c r="E4470" s="6"/>
    </row>
    <row r="4471" spans="1:5" ht="12.75">
      <c r="A4471" s="4"/>
      <c r="B4471" s="5"/>
      <c r="C4471" s="6"/>
      <c r="D4471" s="6"/>
      <c r="E4471" s="6"/>
    </row>
    <row r="4472" spans="1:5" ht="12.75">
      <c r="A4472" s="4"/>
      <c r="B4472" s="5"/>
      <c r="C4472" s="6"/>
      <c r="D4472" s="6"/>
      <c r="E4472" s="6"/>
    </row>
    <row r="4473" spans="1:5" ht="12.75">
      <c r="A4473" s="4"/>
      <c r="B4473" s="5"/>
      <c r="C4473" s="6"/>
      <c r="D4473" s="6"/>
      <c r="E4473" s="6"/>
    </row>
    <row r="4474" spans="1:5" ht="12.75">
      <c r="A4474" s="4"/>
      <c r="B4474" s="5"/>
      <c r="C4474" s="6"/>
      <c r="D4474" s="6"/>
      <c r="E4474" s="6"/>
    </row>
    <row r="4475" spans="1:5" ht="12.75">
      <c r="A4475" s="4"/>
      <c r="B4475" s="5"/>
      <c r="C4475" s="6"/>
      <c r="D4475" s="6"/>
      <c r="E4475" s="6"/>
    </row>
    <row r="4476" spans="1:5" ht="12.75">
      <c r="A4476" s="4"/>
      <c r="B4476" s="5"/>
      <c r="C4476" s="6"/>
      <c r="D4476" s="6"/>
      <c r="E4476" s="6"/>
    </row>
    <row r="4477" spans="1:5" ht="12.75">
      <c r="A4477" s="4"/>
      <c r="B4477" s="5"/>
      <c r="C4477" s="6"/>
      <c r="D4477" s="6"/>
      <c r="E4477" s="6"/>
    </row>
    <row r="4478" spans="1:5" ht="12.75">
      <c r="A4478" s="4"/>
      <c r="B4478" s="5"/>
      <c r="C4478" s="6"/>
      <c r="D4478" s="6"/>
      <c r="E4478" s="6"/>
    </row>
    <row r="4479" spans="1:5" ht="12.75">
      <c r="A4479" s="4"/>
      <c r="B4479" s="5"/>
      <c r="C4479" s="6"/>
      <c r="D4479" s="6"/>
      <c r="E4479" s="6"/>
    </row>
    <row r="4480" spans="1:5" ht="12.75">
      <c r="A4480" s="4"/>
      <c r="B4480" s="5"/>
      <c r="C4480" s="6"/>
      <c r="D4480" s="6"/>
      <c r="E4480" s="6"/>
    </row>
    <row r="4481" spans="1:5" ht="12.75">
      <c r="A4481" s="4"/>
      <c r="B4481" s="5"/>
      <c r="C4481" s="6"/>
      <c r="D4481" s="6"/>
      <c r="E4481" s="6"/>
    </row>
    <row r="4482" spans="1:5" ht="12.75">
      <c r="A4482" s="4"/>
      <c r="B4482" s="5"/>
      <c r="C4482" s="6"/>
      <c r="D4482" s="6"/>
      <c r="E4482" s="6"/>
    </row>
    <row r="4483" spans="1:5" ht="12.75">
      <c r="A4483" s="4"/>
      <c r="B4483" s="5"/>
      <c r="C4483" s="6"/>
      <c r="D4483" s="6"/>
      <c r="E4483" s="6"/>
    </row>
    <row r="4484" spans="1:5" ht="12.75">
      <c r="A4484" s="4"/>
      <c r="B4484" s="5"/>
      <c r="C4484" s="6"/>
      <c r="D4484" s="6"/>
      <c r="E4484" s="6"/>
    </row>
    <row r="4485" spans="1:5" ht="12.75">
      <c r="A4485" s="4"/>
      <c r="B4485" s="5"/>
      <c r="C4485" s="6"/>
      <c r="D4485" s="6"/>
      <c r="E4485" s="6"/>
    </row>
    <row r="4486" spans="1:5" ht="12.75">
      <c r="A4486" s="4"/>
      <c r="B4486" s="5"/>
      <c r="C4486" s="6"/>
      <c r="D4486" s="6"/>
      <c r="E4486" s="6"/>
    </row>
    <row r="4487" spans="1:5" ht="12.75">
      <c r="A4487" s="4"/>
      <c r="B4487" s="5"/>
      <c r="C4487" s="6"/>
      <c r="D4487" s="6"/>
      <c r="E4487" s="6"/>
    </row>
    <row r="4488" spans="1:5" ht="12.75">
      <c r="A4488" s="4"/>
      <c r="B4488" s="5"/>
      <c r="C4488" s="6"/>
      <c r="D4488" s="6"/>
      <c r="E4488" s="6"/>
    </row>
    <row r="4489" spans="1:5" ht="12.75">
      <c r="A4489" s="4"/>
      <c r="B4489" s="5"/>
      <c r="C4489" s="6"/>
      <c r="D4489" s="6"/>
      <c r="E4489" s="6"/>
    </row>
    <row r="4490" spans="1:5" ht="12.75">
      <c r="A4490" s="4"/>
      <c r="B4490" s="5"/>
      <c r="C4490" s="6"/>
      <c r="D4490" s="6"/>
      <c r="E4490" s="6"/>
    </row>
    <row r="4491" spans="1:5" ht="12.75">
      <c r="A4491" s="4"/>
      <c r="B4491" s="5"/>
      <c r="C4491" s="6"/>
      <c r="D4491" s="6"/>
      <c r="E4491" s="6"/>
    </row>
    <row r="4492" spans="1:5" ht="12.75">
      <c r="A4492" s="4"/>
      <c r="B4492" s="5"/>
      <c r="C4492" s="6"/>
      <c r="D4492" s="6"/>
      <c r="E4492" s="6"/>
    </row>
    <row r="4493" spans="1:5" ht="12.75">
      <c r="A4493" s="4"/>
      <c r="B4493" s="5"/>
      <c r="C4493" s="6"/>
      <c r="D4493" s="6"/>
      <c r="E4493" s="6"/>
    </row>
    <row r="4494" spans="1:5" ht="12.75">
      <c r="A4494" s="4"/>
      <c r="B4494" s="5"/>
      <c r="C4494" s="6"/>
      <c r="D4494" s="6"/>
      <c r="E4494" s="6"/>
    </row>
    <row r="4495" spans="1:5" ht="12.75">
      <c r="A4495" s="4"/>
      <c r="B4495" s="5"/>
      <c r="C4495" s="6"/>
      <c r="D4495" s="6"/>
      <c r="E4495" s="6"/>
    </row>
    <row r="4496" spans="1:5" ht="12.75">
      <c r="A4496" s="4"/>
      <c r="B4496" s="5"/>
      <c r="C4496" s="6"/>
      <c r="D4496" s="6"/>
      <c r="E4496" s="6"/>
    </row>
    <row r="4497" spans="1:5" ht="12.75">
      <c r="A4497" s="4"/>
      <c r="B4497" s="5"/>
      <c r="C4497" s="6"/>
      <c r="D4497" s="6"/>
      <c r="E4497" s="6"/>
    </row>
    <row r="4498" spans="1:5" ht="12.75">
      <c r="A4498" s="4"/>
      <c r="B4498" s="5"/>
      <c r="C4498" s="6"/>
      <c r="D4498" s="6"/>
      <c r="E4498" s="6"/>
    </row>
    <row r="4499" spans="1:5" ht="12.75">
      <c r="A4499" s="4"/>
      <c r="B4499" s="5"/>
      <c r="C4499" s="6"/>
      <c r="D4499" s="6"/>
      <c r="E4499" s="6"/>
    </row>
    <row r="4500" spans="1:5" ht="12.75">
      <c r="A4500" s="4"/>
      <c r="B4500" s="5"/>
      <c r="C4500" s="6"/>
      <c r="D4500" s="6"/>
      <c r="E4500" s="6"/>
    </row>
    <row r="4501" spans="1:5" ht="12.75">
      <c r="A4501" s="4"/>
      <c r="B4501" s="5"/>
      <c r="C4501" s="6"/>
      <c r="D4501" s="6"/>
      <c r="E4501" s="6"/>
    </row>
    <row r="4502" spans="1:5" ht="12.75">
      <c r="A4502" s="4"/>
      <c r="B4502" s="5"/>
      <c r="C4502" s="6"/>
      <c r="D4502" s="6"/>
      <c r="E4502" s="6"/>
    </row>
    <row r="4503" spans="1:5" ht="12.75">
      <c r="A4503" s="4"/>
      <c r="B4503" s="5"/>
      <c r="C4503" s="6"/>
      <c r="D4503" s="6"/>
      <c r="E4503" s="6"/>
    </row>
    <row r="4504" spans="1:5" ht="12.75">
      <c r="A4504" s="4"/>
      <c r="B4504" s="5"/>
      <c r="C4504" s="6"/>
      <c r="D4504" s="6"/>
      <c r="E4504" s="6"/>
    </row>
    <row r="4505" spans="1:5" ht="12.75">
      <c r="A4505" s="4"/>
      <c r="B4505" s="5"/>
      <c r="C4505" s="6"/>
      <c r="D4505" s="6"/>
      <c r="E4505" s="6"/>
    </row>
    <row r="4506" spans="1:5" ht="12.75">
      <c r="A4506" s="4"/>
      <c r="B4506" s="5"/>
      <c r="C4506" s="6"/>
      <c r="D4506" s="6"/>
      <c r="E4506" s="6"/>
    </row>
    <row r="4507" spans="1:5" ht="12.75">
      <c r="A4507" s="4"/>
      <c r="B4507" s="5"/>
      <c r="C4507" s="6"/>
      <c r="D4507" s="6"/>
      <c r="E4507" s="6"/>
    </row>
    <row r="4508" spans="1:5" ht="12.75">
      <c r="A4508" s="4"/>
      <c r="B4508" s="5"/>
      <c r="C4508" s="6"/>
      <c r="D4508" s="6"/>
      <c r="E4508" s="6"/>
    </row>
    <row r="4509" spans="1:5" ht="12.75">
      <c r="A4509" s="4"/>
      <c r="B4509" s="5"/>
      <c r="C4509" s="6"/>
      <c r="D4509" s="6"/>
      <c r="E4509" s="6"/>
    </row>
    <row r="4510" spans="1:5" ht="12.75">
      <c r="A4510" s="4"/>
      <c r="B4510" s="5"/>
      <c r="C4510" s="6"/>
      <c r="D4510" s="6"/>
      <c r="E4510" s="6"/>
    </row>
    <row r="4511" spans="1:5" ht="12.75">
      <c r="A4511" s="4"/>
      <c r="B4511" s="5"/>
      <c r="C4511" s="6"/>
      <c r="D4511" s="6"/>
      <c r="E4511" s="6"/>
    </row>
    <row r="4512" spans="1:5" ht="12.75">
      <c r="A4512" s="4"/>
      <c r="B4512" s="5"/>
      <c r="C4512" s="6"/>
      <c r="D4512" s="6"/>
      <c r="E4512" s="6"/>
    </row>
    <row r="4513" spans="1:5" ht="12.75">
      <c r="A4513" s="4"/>
      <c r="B4513" s="5"/>
      <c r="C4513" s="6"/>
      <c r="D4513" s="6"/>
      <c r="E4513" s="6"/>
    </row>
    <row r="4514" spans="1:5" ht="12.75">
      <c r="A4514" s="4"/>
      <c r="B4514" s="5"/>
      <c r="C4514" s="6"/>
      <c r="D4514" s="6"/>
      <c r="E4514" s="6"/>
    </row>
    <row r="4515" spans="1:5" ht="12.75">
      <c r="A4515" s="4"/>
      <c r="B4515" s="5"/>
      <c r="C4515" s="6"/>
      <c r="D4515" s="6"/>
      <c r="E4515" s="6"/>
    </row>
    <row r="4516" spans="1:5" ht="12.75">
      <c r="A4516" s="4"/>
      <c r="B4516" s="5"/>
      <c r="C4516" s="6"/>
      <c r="D4516" s="6"/>
      <c r="E4516" s="6"/>
    </row>
    <row r="4517" spans="1:5" ht="12.75">
      <c r="A4517" s="4"/>
      <c r="B4517" s="5"/>
      <c r="C4517" s="6"/>
      <c r="D4517" s="6"/>
      <c r="E4517" s="6"/>
    </row>
    <row r="4518" spans="1:5" ht="12.75">
      <c r="A4518" s="4"/>
      <c r="B4518" s="5"/>
      <c r="C4518" s="6"/>
      <c r="D4518" s="6"/>
      <c r="E4518" s="6"/>
    </row>
    <row r="4519" spans="1:5" ht="12.75">
      <c r="A4519" s="4"/>
      <c r="B4519" s="5"/>
      <c r="C4519" s="6"/>
      <c r="D4519" s="6"/>
      <c r="E4519" s="6"/>
    </row>
    <row r="4520" spans="1:5" ht="12.75">
      <c r="A4520" s="4"/>
      <c r="B4520" s="5"/>
      <c r="C4520" s="6"/>
      <c r="D4520" s="6"/>
      <c r="E4520" s="6"/>
    </row>
    <row r="4521" spans="1:5" ht="12.75">
      <c r="A4521" s="4"/>
      <c r="B4521" s="5"/>
      <c r="C4521" s="6"/>
      <c r="D4521" s="6"/>
      <c r="E4521" s="6"/>
    </row>
    <row r="4522" spans="1:5" ht="12.75">
      <c r="A4522" s="4"/>
      <c r="B4522" s="5"/>
      <c r="C4522" s="6"/>
      <c r="D4522" s="6"/>
      <c r="E4522" s="6"/>
    </row>
    <row r="4523" spans="1:5" ht="12.75">
      <c r="A4523" s="4"/>
      <c r="B4523" s="5"/>
      <c r="C4523" s="6"/>
      <c r="D4523" s="6"/>
      <c r="E4523" s="6"/>
    </row>
    <row r="4524" spans="1:5" ht="12.75">
      <c r="A4524" s="4"/>
      <c r="B4524" s="5"/>
      <c r="C4524" s="6"/>
      <c r="D4524" s="6"/>
      <c r="E4524" s="6"/>
    </row>
    <row r="4525" spans="1:5" ht="12.75">
      <c r="A4525" s="4"/>
      <c r="B4525" s="5"/>
      <c r="C4525" s="6"/>
      <c r="D4525" s="6"/>
      <c r="E4525" s="6"/>
    </row>
    <row r="4526" spans="1:5" ht="12.75">
      <c r="A4526" s="4"/>
      <c r="B4526" s="5"/>
      <c r="C4526" s="6"/>
      <c r="D4526" s="6"/>
      <c r="E4526" s="6"/>
    </row>
    <row r="4527" spans="1:5" ht="12.75">
      <c r="A4527" s="4"/>
      <c r="B4527" s="5"/>
      <c r="C4527" s="6"/>
      <c r="D4527" s="6"/>
      <c r="E4527" s="6"/>
    </row>
    <row r="4528" spans="1:5" ht="12.75">
      <c r="A4528" s="4"/>
      <c r="B4528" s="5"/>
      <c r="C4528" s="6"/>
      <c r="D4528" s="6"/>
      <c r="E4528" s="6"/>
    </row>
    <row r="4529" spans="1:5" ht="12.75">
      <c r="A4529" s="4"/>
      <c r="B4529" s="5"/>
      <c r="C4529" s="6"/>
      <c r="D4529" s="6"/>
      <c r="E4529" s="6"/>
    </row>
    <row r="4530" spans="1:5" ht="12.75">
      <c r="A4530" s="4"/>
      <c r="B4530" s="5"/>
      <c r="C4530" s="6"/>
      <c r="D4530" s="6"/>
      <c r="E4530" s="6"/>
    </row>
    <row r="4531" spans="1:5" ht="12.75">
      <c r="A4531" s="4"/>
      <c r="B4531" s="5"/>
      <c r="C4531" s="6"/>
      <c r="D4531" s="6"/>
      <c r="E4531" s="6"/>
    </row>
    <row r="4532" spans="1:5" ht="12.75">
      <c r="A4532" s="4"/>
      <c r="B4532" s="5"/>
      <c r="C4532" s="6"/>
      <c r="D4532" s="6"/>
      <c r="E4532" s="6"/>
    </row>
    <row r="4533" spans="1:5" ht="12.75">
      <c r="A4533" s="4"/>
      <c r="B4533" s="5"/>
      <c r="C4533" s="6"/>
      <c r="D4533" s="6"/>
      <c r="E4533" s="6"/>
    </row>
    <row r="4534" spans="1:5" ht="12.75">
      <c r="A4534" s="4"/>
      <c r="B4534" s="5"/>
      <c r="C4534" s="6"/>
      <c r="D4534" s="6"/>
      <c r="E4534" s="6"/>
    </row>
    <row r="4535" spans="1:5" ht="12.75">
      <c r="A4535" s="4"/>
      <c r="B4535" s="5"/>
      <c r="C4535" s="6"/>
      <c r="D4535" s="6"/>
      <c r="E4535" s="6"/>
    </row>
    <row r="4536" spans="1:5" ht="12.75">
      <c r="A4536" s="4"/>
      <c r="B4536" s="5"/>
      <c r="C4536" s="6"/>
      <c r="D4536" s="6"/>
      <c r="E4536" s="6"/>
    </row>
    <row r="4537" spans="1:5" ht="12.75">
      <c r="A4537" s="4"/>
      <c r="B4537" s="5"/>
      <c r="C4537" s="6"/>
      <c r="D4537" s="6"/>
      <c r="E4537" s="6"/>
    </row>
    <row r="4538" spans="1:5" ht="12.75">
      <c r="A4538" s="4"/>
      <c r="B4538" s="5"/>
      <c r="C4538" s="6"/>
      <c r="D4538" s="6"/>
      <c r="E4538" s="6"/>
    </row>
    <row r="4539" spans="1:5" ht="12.75">
      <c r="A4539" s="4"/>
      <c r="B4539" s="5"/>
      <c r="C4539" s="6"/>
      <c r="D4539" s="6"/>
      <c r="E4539" s="6"/>
    </row>
    <row r="4540" spans="1:5" ht="12.75">
      <c r="A4540" s="4"/>
      <c r="B4540" s="5"/>
      <c r="C4540" s="6"/>
      <c r="D4540" s="6"/>
      <c r="E4540" s="6"/>
    </row>
    <row r="4541" spans="1:5" ht="12.75">
      <c r="A4541" s="4"/>
      <c r="B4541" s="5"/>
      <c r="C4541" s="6"/>
      <c r="D4541" s="6"/>
      <c r="E4541" s="6"/>
    </row>
    <row r="4542" spans="1:5" ht="12.75">
      <c r="A4542" s="4"/>
      <c r="B4542" s="5"/>
      <c r="C4542" s="6"/>
      <c r="D4542" s="6"/>
      <c r="E4542" s="6"/>
    </row>
    <row r="4543" spans="1:5" ht="12.75">
      <c r="A4543" s="4"/>
      <c r="B4543" s="5"/>
      <c r="C4543" s="6"/>
      <c r="D4543" s="6"/>
      <c r="E4543" s="6"/>
    </row>
    <row r="4544" spans="1:5" ht="12.75">
      <c r="A4544" s="4"/>
      <c r="B4544" s="5"/>
      <c r="C4544" s="6"/>
      <c r="D4544" s="6"/>
      <c r="E4544" s="6"/>
    </row>
    <row r="4545" spans="1:5" ht="12.75">
      <c r="A4545" s="4"/>
      <c r="B4545" s="5"/>
      <c r="C4545" s="6"/>
      <c r="D4545" s="6"/>
      <c r="E4545" s="6"/>
    </row>
    <row r="4546" spans="1:5" ht="12.75">
      <c r="A4546" s="4"/>
      <c r="B4546" s="5"/>
      <c r="C4546" s="6"/>
      <c r="D4546" s="6"/>
      <c r="E4546" s="6"/>
    </row>
    <row r="4547" spans="1:5" ht="12.75">
      <c r="A4547" s="4"/>
      <c r="B4547" s="5"/>
      <c r="C4547" s="6"/>
      <c r="D4547" s="6"/>
      <c r="E4547" s="6"/>
    </row>
    <row r="4548" spans="1:5" ht="12.75">
      <c r="A4548" s="4"/>
      <c r="B4548" s="5"/>
      <c r="C4548" s="6"/>
      <c r="D4548" s="6"/>
      <c r="E4548" s="6"/>
    </row>
    <row r="4549" spans="1:5" ht="12.75">
      <c r="A4549" s="4"/>
      <c r="B4549" s="5"/>
      <c r="C4549" s="6"/>
      <c r="D4549" s="6"/>
      <c r="E4549" s="6"/>
    </row>
    <row r="4550" spans="1:5" ht="12.75">
      <c r="A4550" s="4"/>
      <c r="B4550" s="5"/>
      <c r="C4550" s="6"/>
      <c r="D4550" s="6"/>
      <c r="E4550" s="6"/>
    </row>
    <row r="4551" spans="1:5" ht="12.75">
      <c r="A4551" s="4"/>
      <c r="B4551" s="5"/>
      <c r="C4551" s="6"/>
      <c r="D4551" s="6"/>
      <c r="E4551" s="6"/>
    </row>
    <row r="4552" spans="1:5" ht="12.75">
      <c r="A4552" s="4"/>
      <c r="B4552" s="5"/>
      <c r="C4552" s="6"/>
      <c r="D4552" s="6"/>
      <c r="E4552" s="6"/>
    </row>
    <row r="4553" spans="1:5" ht="12.75">
      <c r="A4553" s="4"/>
      <c r="B4553" s="5"/>
      <c r="C4553" s="6"/>
      <c r="D4553" s="6"/>
      <c r="E4553" s="6"/>
    </row>
    <row r="4554" spans="1:5" ht="12.75">
      <c r="A4554" s="4"/>
      <c r="B4554" s="5"/>
      <c r="C4554" s="6"/>
      <c r="D4554" s="6"/>
      <c r="E4554" s="6"/>
    </row>
    <row r="4555" spans="1:5" ht="12.75">
      <c r="A4555" s="4"/>
      <c r="B4555" s="5"/>
      <c r="C4555" s="6"/>
      <c r="D4555" s="6"/>
      <c r="E4555" s="6"/>
    </row>
    <row r="4556" spans="1:5" ht="12.75">
      <c r="A4556" s="4"/>
      <c r="B4556" s="5"/>
      <c r="C4556" s="6"/>
      <c r="D4556" s="6"/>
      <c r="E4556" s="6"/>
    </row>
    <row r="4557" spans="1:5" ht="12.75">
      <c r="A4557" s="4"/>
      <c r="B4557" s="5"/>
      <c r="C4557" s="6"/>
      <c r="D4557" s="6"/>
      <c r="E4557" s="6"/>
    </row>
    <row r="4558" spans="1:5" ht="12.75">
      <c r="A4558" s="4"/>
      <c r="B4558" s="5"/>
      <c r="C4558" s="6"/>
      <c r="D4558" s="6"/>
      <c r="E4558" s="6"/>
    </row>
    <row r="4559" spans="1:5" ht="12.75">
      <c r="A4559" s="4"/>
      <c r="B4559" s="5"/>
      <c r="C4559" s="6"/>
      <c r="D4559" s="6"/>
      <c r="E4559" s="6"/>
    </row>
    <row r="4560" spans="1:5" ht="12.75">
      <c r="A4560" s="4"/>
      <c r="B4560" s="5"/>
      <c r="C4560" s="6"/>
      <c r="D4560" s="6"/>
      <c r="E4560" s="6"/>
    </row>
    <row r="4561" spans="1:5" ht="12.75">
      <c r="A4561" s="4"/>
      <c r="B4561" s="5"/>
      <c r="C4561" s="6"/>
      <c r="D4561" s="6"/>
      <c r="E4561" s="6"/>
    </row>
    <row r="4562" spans="1:5" ht="12.75">
      <c r="A4562" s="4"/>
      <c r="B4562" s="5"/>
      <c r="C4562" s="6"/>
      <c r="D4562" s="6"/>
      <c r="E4562" s="6"/>
    </row>
    <row r="4563" spans="1:5" ht="12.75">
      <c r="A4563" s="4"/>
      <c r="B4563" s="5"/>
      <c r="C4563" s="6"/>
      <c r="D4563" s="6"/>
      <c r="E4563" s="6"/>
    </row>
    <row r="4564" spans="1:5" ht="12.75">
      <c r="A4564" s="4"/>
      <c r="B4564" s="5"/>
      <c r="C4564" s="6"/>
      <c r="D4564" s="6"/>
      <c r="E4564" s="6"/>
    </row>
    <row r="4565" spans="1:5" ht="12.75">
      <c r="A4565" s="4"/>
      <c r="B4565" s="5"/>
      <c r="C4565" s="6"/>
      <c r="D4565" s="6"/>
      <c r="E4565" s="6"/>
    </row>
    <row r="4566" spans="1:5" ht="12.75">
      <c r="A4566" s="4"/>
      <c r="B4566" s="5"/>
      <c r="C4566" s="6"/>
      <c r="D4566" s="6"/>
      <c r="E4566" s="6"/>
    </row>
    <row r="4567" spans="1:5" ht="12.75">
      <c r="A4567" s="4"/>
      <c r="B4567" s="5"/>
      <c r="C4567" s="6"/>
      <c r="D4567" s="6"/>
      <c r="E4567" s="6"/>
    </row>
    <row r="4568" spans="1:5" ht="12.75">
      <c r="A4568" s="4"/>
      <c r="B4568" s="5"/>
      <c r="C4568" s="6"/>
      <c r="D4568" s="6"/>
      <c r="E4568" s="6"/>
    </row>
    <row r="4569" spans="1:5" ht="12.75">
      <c r="A4569" s="4"/>
      <c r="B4569" s="5"/>
      <c r="C4569" s="6"/>
      <c r="D4569" s="6"/>
      <c r="E4569" s="6"/>
    </row>
    <row r="4570" spans="1:5" ht="12.75">
      <c r="A4570" s="4"/>
      <c r="B4570" s="5"/>
      <c r="C4570" s="6"/>
      <c r="D4570" s="6"/>
      <c r="E4570" s="6"/>
    </row>
    <row r="4571" spans="1:5" ht="12.75">
      <c r="A4571" s="4"/>
      <c r="B4571" s="5"/>
      <c r="C4571" s="6"/>
      <c r="D4571" s="6"/>
      <c r="E4571" s="6"/>
    </row>
    <row r="4572" spans="1:5" ht="12.75">
      <c r="A4572" s="4"/>
      <c r="B4572" s="5"/>
      <c r="C4572" s="6"/>
      <c r="D4572" s="6"/>
      <c r="E4572" s="6"/>
    </row>
    <row r="4573" spans="1:5" ht="12.75">
      <c r="A4573" s="4"/>
      <c r="B4573" s="5"/>
      <c r="C4573" s="6"/>
      <c r="D4573" s="6"/>
      <c r="E4573" s="6"/>
    </row>
    <row r="4574" spans="1:5" ht="12.75">
      <c r="A4574" s="4"/>
      <c r="B4574" s="5"/>
      <c r="C4574" s="6"/>
      <c r="D4574" s="6"/>
      <c r="E4574" s="6"/>
    </row>
    <row r="4575" spans="1:5" ht="12.75">
      <c r="A4575" s="4"/>
      <c r="B4575" s="5"/>
      <c r="C4575" s="6"/>
      <c r="D4575" s="6"/>
      <c r="E4575" s="6"/>
    </row>
    <row r="4576" spans="1:5" ht="12.75">
      <c r="A4576" s="4"/>
      <c r="B4576" s="5"/>
      <c r="C4576" s="6"/>
      <c r="D4576" s="6"/>
      <c r="E4576" s="6"/>
    </row>
    <row r="4577" spans="1:5" ht="12.75">
      <c r="A4577" s="4"/>
      <c r="B4577" s="5"/>
      <c r="C4577" s="6"/>
      <c r="D4577" s="6"/>
      <c r="E4577" s="6"/>
    </row>
    <row r="4578" spans="1:5" ht="12.75">
      <c r="A4578" s="4"/>
      <c r="B4578" s="5"/>
      <c r="C4578" s="6"/>
      <c r="D4578" s="6"/>
      <c r="E4578" s="6"/>
    </row>
    <row r="4579" spans="1:5" ht="12.75">
      <c r="A4579" s="4"/>
      <c r="B4579" s="5"/>
      <c r="C4579" s="6"/>
      <c r="D4579" s="6"/>
      <c r="E4579" s="6"/>
    </row>
    <row r="4580" spans="1:5" ht="12.75">
      <c r="A4580" s="4"/>
      <c r="B4580" s="5"/>
      <c r="C4580" s="6"/>
      <c r="D4580" s="6"/>
      <c r="E4580" s="6"/>
    </row>
    <row r="4581" spans="1:5" ht="12.75">
      <c r="A4581" s="4"/>
      <c r="B4581" s="5"/>
      <c r="C4581" s="6"/>
      <c r="D4581" s="6"/>
      <c r="E4581" s="6"/>
    </row>
    <row r="4582" spans="1:5" ht="12.75">
      <c r="A4582" s="4"/>
      <c r="B4582" s="5"/>
      <c r="C4582" s="6"/>
      <c r="D4582" s="6"/>
      <c r="E4582" s="6"/>
    </row>
    <row r="4583" spans="1:5" ht="12.75">
      <c r="A4583" s="4"/>
      <c r="B4583" s="5"/>
      <c r="C4583" s="6"/>
      <c r="D4583" s="6"/>
      <c r="E4583" s="6"/>
    </row>
    <row r="4584" spans="1:5" ht="12.75">
      <c r="A4584" s="4"/>
      <c r="B4584" s="5"/>
      <c r="C4584" s="6"/>
      <c r="D4584" s="6"/>
      <c r="E4584" s="6"/>
    </row>
    <row r="4585" spans="1:5" ht="12.75">
      <c r="A4585" s="4"/>
      <c r="B4585" s="5"/>
      <c r="C4585" s="6"/>
      <c r="D4585" s="6"/>
      <c r="E4585" s="6"/>
    </row>
    <row r="4586" spans="1:5" ht="12.75">
      <c r="A4586" s="4"/>
      <c r="B4586" s="5"/>
      <c r="C4586" s="6"/>
      <c r="D4586" s="6"/>
      <c r="E4586" s="6"/>
    </row>
    <row r="4587" spans="1:5" ht="12.75">
      <c r="A4587" s="4"/>
      <c r="B4587" s="5"/>
      <c r="C4587" s="6"/>
      <c r="D4587" s="6"/>
      <c r="E4587" s="6"/>
    </row>
    <row r="4588" spans="1:5" ht="12.75">
      <c r="A4588" s="4"/>
      <c r="B4588" s="5"/>
      <c r="C4588" s="6"/>
      <c r="D4588" s="6"/>
      <c r="E4588" s="6"/>
    </row>
    <row r="4589" spans="1:5" ht="12.75">
      <c r="A4589" s="4"/>
      <c r="B4589" s="5"/>
      <c r="C4589" s="6"/>
      <c r="D4589" s="6"/>
      <c r="E4589" s="6"/>
    </row>
    <row r="4590" spans="1:5" ht="12.75">
      <c r="A4590" s="4"/>
      <c r="B4590" s="5"/>
      <c r="C4590" s="6"/>
      <c r="D4590" s="6"/>
      <c r="E4590" s="6"/>
    </row>
    <row r="4591" spans="1:5" ht="12.75">
      <c r="A4591" s="4"/>
      <c r="B4591" s="5"/>
      <c r="C4591" s="6"/>
      <c r="D4591" s="6"/>
      <c r="E4591" s="6"/>
    </row>
    <row r="4592" spans="1:5" ht="12.75">
      <c r="A4592" s="4"/>
      <c r="B4592" s="5"/>
      <c r="C4592" s="6"/>
      <c r="D4592" s="6"/>
      <c r="E4592" s="6"/>
    </row>
    <row r="4593" spans="1:5" ht="12.75">
      <c r="A4593" s="4"/>
      <c r="B4593" s="5"/>
      <c r="C4593" s="6"/>
      <c r="D4593" s="6"/>
      <c r="E4593" s="6"/>
    </row>
    <row r="4594" spans="1:5" ht="12.75">
      <c r="A4594" s="4"/>
      <c r="B4594" s="5"/>
      <c r="C4594" s="6"/>
      <c r="D4594" s="6"/>
      <c r="E4594" s="6"/>
    </row>
    <row r="4595" spans="1:5" ht="12.75">
      <c r="A4595" s="4"/>
      <c r="B4595" s="5"/>
      <c r="C4595" s="6"/>
      <c r="D4595" s="6"/>
      <c r="E4595" s="6"/>
    </row>
    <row r="4596" spans="1:5" ht="12.75">
      <c r="A4596" s="4"/>
      <c r="B4596" s="5"/>
      <c r="C4596" s="6"/>
      <c r="D4596" s="6"/>
      <c r="E4596" s="6"/>
    </row>
    <row r="4597" spans="1:5" ht="12.75">
      <c r="A4597" s="4"/>
      <c r="B4597" s="5"/>
      <c r="C4597" s="6"/>
      <c r="D4597" s="6"/>
      <c r="E4597" s="6"/>
    </row>
    <row r="4598" spans="1:5" ht="12.75">
      <c r="A4598" s="4"/>
      <c r="B4598" s="5"/>
      <c r="C4598" s="6"/>
      <c r="D4598" s="6"/>
      <c r="E4598" s="6"/>
    </row>
    <row r="4599" spans="1:5" ht="12.75">
      <c r="A4599" s="4"/>
      <c r="B4599" s="5"/>
      <c r="C4599" s="6"/>
      <c r="D4599" s="6"/>
      <c r="E4599" s="6"/>
    </row>
    <row r="4600" spans="1:5" ht="12.75">
      <c r="A4600" s="4"/>
      <c r="B4600" s="5"/>
      <c r="C4600" s="6"/>
      <c r="D4600" s="6"/>
      <c r="E4600" s="6"/>
    </row>
    <row r="4601" spans="1:5" ht="12.75">
      <c r="A4601" s="4"/>
      <c r="B4601" s="5"/>
      <c r="C4601" s="6"/>
      <c r="D4601" s="6"/>
      <c r="E4601" s="6"/>
    </row>
    <row r="4602" spans="1:5" ht="12.75">
      <c r="A4602" s="4"/>
      <c r="B4602" s="5"/>
      <c r="C4602" s="6"/>
      <c r="D4602" s="6"/>
      <c r="E4602" s="6"/>
    </row>
    <row r="4603" spans="1:5" ht="12.75">
      <c r="A4603" s="4"/>
      <c r="B4603" s="5"/>
      <c r="C4603" s="6"/>
      <c r="D4603" s="6"/>
      <c r="E4603" s="6"/>
    </row>
    <row r="4604" spans="1:5" ht="12.75">
      <c r="A4604" s="4"/>
      <c r="B4604" s="5"/>
      <c r="C4604" s="6"/>
      <c r="D4604" s="6"/>
      <c r="E4604" s="6"/>
    </row>
    <row r="4605" spans="1:5" ht="12.75">
      <c r="A4605" s="4"/>
      <c r="B4605" s="5"/>
      <c r="C4605" s="6"/>
      <c r="D4605" s="6"/>
      <c r="E4605" s="6"/>
    </row>
    <row r="4606" spans="1:5" ht="12.75">
      <c r="A4606" s="4"/>
      <c r="B4606" s="5"/>
      <c r="C4606" s="6"/>
      <c r="D4606" s="6"/>
      <c r="E4606" s="6"/>
    </row>
    <row r="4607" spans="1:5" ht="12.75">
      <c r="A4607" s="4"/>
      <c r="B4607" s="5"/>
      <c r="C4607" s="6"/>
      <c r="D4607" s="6"/>
      <c r="E4607" s="6"/>
    </row>
    <row r="4608" spans="1:5" ht="12.75">
      <c r="A4608" s="4"/>
      <c r="B4608" s="5"/>
      <c r="C4608" s="6"/>
      <c r="D4608" s="6"/>
      <c r="E4608" s="6"/>
    </row>
    <row r="4609" spans="1:5" ht="12.75">
      <c r="A4609" s="4"/>
      <c r="B4609" s="5"/>
      <c r="C4609" s="6"/>
      <c r="D4609" s="6"/>
      <c r="E4609" s="6"/>
    </row>
    <row r="4610" spans="1:5" ht="12.75">
      <c r="A4610" s="4"/>
      <c r="B4610" s="5"/>
      <c r="C4610" s="6"/>
      <c r="D4610" s="6"/>
      <c r="E4610" s="6"/>
    </row>
    <row r="4611" spans="1:5" ht="12.75">
      <c r="A4611" s="4"/>
      <c r="B4611" s="5"/>
      <c r="C4611" s="6"/>
      <c r="D4611" s="6"/>
      <c r="E4611" s="6"/>
    </row>
    <row r="4612" spans="1:5" ht="12.75">
      <c r="A4612" s="4"/>
      <c r="B4612" s="5"/>
      <c r="C4612" s="6"/>
      <c r="D4612" s="6"/>
      <c r="E4612" s="6"/>
    </row>
    <row r="4613" spans="1:5" ht="12.75">
      <c r="A4613" s="4"/>
      <c r="B4613" s="5"/>
      <c r="C4613" s="6"/>
      <c r="D4613" s="6"/>
      <c r="E4613" s="6"/>
    </row>
    <row r="4614" spans="1:5" ht="12.75">
      <c r="A4614" s="4"/>
      <c r="B4614" s="5"/>
      <c r="C4614" s="6"/>
      <c r="D4614" s="6"/>
      <c r="E4614" s="6"/>
    </row>
    <row r="4615" spans="1:5" ht="12.75">
      <c r="A4615" s="4"/>
      <c r="B4615" s="5"/>
      <c r="C4615" s="6"/>
      <c r="D4615" s="6"/>
      <c r="E4615" s="6"/>
    </row>
    <row r="4616" spans="1:5" ht="12.75">
      <c r="A4616" s="4"/>
      <c r="B4616" s="5"/>
      <c r="C4616" s="6"/>
      <c r="D4616" s="6"/>
      <c r="E4616" s="6"/>
    </row>
    <row r="4617" spans="1:5" ht="12.75">
      <c r="A4617" s="4"/>
      <c r="B4617" s="5"/>
      <c r="C4617" s="6"/>
      <c r="D4617" s="6"/>
      <c r="E4617" s="6"/>
    </row>
    <row r="4618" spans="1:5" ht="12.75">
      <c r="A4618" s="4"/>
      <c r="B4618" s="5"/>
      <c r="C4618" s="6"/>
      <c r="D4618" s="6"/>
      <c r="E4618" s="6"/>
    </row>
    <row r="4619" spans="1:5" ht="12.75">
      <c r="A4619" s="4"/>
      <c r="B4619" s="5"/>
      <c r="C4619" s="6"/>
      <c r="D4619" s="6"/>
      <c r="E4619" s="6"/>
    </row>
    <row r="4620" spans="1:5" ht="12.75">
      <c r="A4620" s="4"/>
      <c r="B4620" s="5"/>
      <c r="C4620" s="6"/>
      <c r="D4620" s="6"/>
      <c r="E4620" s="6"/>
    </row>
    <row r="4621" spans="1:5" ht="12.75">
      <c r="A4621" s="4"/>
      <c r="B4621" s="5"/>
      <c r="C4621" s="6"/>
      <c r="D4621" s="6"/>
      <c r="E4621" s="6"/>
    </row>
    <row r="4622" spans="1:5" ht="12.75">
      <c r="A4622" s="4"/>
      <c r="B4622" s="5"/>
      <c r="C4622" s="6"/>
      <c r="D4622" s="6"/>
      <c r="E4622" s="6"/>
    </row>
    <row r="4623" spans="1:5" ht="12.75">
      <c r="A4623" s="4"/>
      <c r="B4623" s="5"/>
      <c r="C4623" s="6"/>
      <c r="D4623" s="6"/>
      <c r="E4623" s="6"/>
    </row>
    <row r="4624" spans="1:5" ht="12.75">
      <c r="A4624" s="4"/>
      <c r="B4624" s="5"/>
      <c r="C4624" s="6"/>
      <c r="D4624" s="6"/>
      <c r="E4624" s="6"/>
    </row>
    <row r="4625" spans="1:5" ht="12.75">
      <c r="A4625" s="4"/>
      <c r="B4625" s="5"/>
      <c r="C4625" s="6"/>
      <c r="D4625" s="6"/>
      <c r="E4625" s="6"/>
    </row>
    <row r="4626" spans="1:5" ht="12.75">
      <c r="A4626" s="4"/>
      <c r="B4626" s="5"/>
      <c r="C4626" s="6"/>
      <c r="D4626" s="6"/>
      <c r="E4626" s="6"/>
    </row>
    <row r="4627" spans="1:5" ht="12.75">
      <c r="A4627" s="4"/>
      <c r="B4627" s="5"/>
      <c r="C4627" s="6"/>
      <c r="D4627" s="6"/>
      <c r="E4627" s="6"/>
    </row>
    <row r="4628" spans="1:5" ht="12.75">
      <c r="A4628" s="4"/>
      <c r="B4628" s="5"/>
      <c r="C4628" s="6"/>
      <c r="D4628" s="6"/>
      <c r="E4628" s="6"/>
    </row>
    <row r="4629" spans="1:5" ht="12.75">
      <c r="A4629" s="4"/>
      <c r="B4629" s="5"/>
      <c r="C4629" s="6"/>
      <c r="D4629" s="6"/>
      <c r="E4629" s="6"/>
    </row>
    <row r="4630" spans="1:5" ht="12.75">
      <c r="A4630" s="4"/>
      <c r="B4630" s="5"/>
      <c r="C4630" s="6"/>
      <c r="D4630" s="6"/>
      <c r="E4630" s="6"/>
    </row>
    <row r="4631" spans="1:5" ht="12.75">
      <c r="A4631" s="4"/>
      <c r="B4631" s="5"/>
      <c r="C4631" s="6"/>
      <c r="D4631" s="6"/>
      <c r="E4631" s="6"/>
    </row>
    <row r="4632" spans="1:5" ht="12.75">
      <c r="A4632" s="4"/>
      <c r="B4632" s="5"/>
      <c r="C4632" s="6"/>
      <c r="D4632" s="6"/>
      <c r="E4632" s="6"/>
    </row>
    <row r="4633" spans="1:5" ht="12.75">
      <c r="A4633" s="4"/>
      <c r="B4633" s="5"/>
      <c r="C4633" s="6"/>
      <c r="D4633" s="6"/>
      <c r="E4633" s="6"/>
    </row>
    <row r="4634" spans="1:5" ht="12.75">
      <c r="A4634" s="4"/>
      <c r="B4634" s="5"/>
      <c r="C4634" s="6"/>
      <c r="D4634" s="6"/>
      <c r="E4634" s="6"/>
    </row>
    <row r="4635" spans="1:5" ht="12.75">
      <c r="A4635" s="4"/>
      <c r="B4635" s="5"/>
      <c r="C4635" s="6"/>
      <c r="D4635" s="6"/>
      <c r="E4635" s="6"/>
    </row>
    <row r="4636" spans="1:5" ht="12.75">
      <c r="A4636" s="4"/>
      <c r="B4636" s="5"/>
      <c r="C4636" s="6"/>
      <c r="D4636" s="6"/>
      <c r="E4636" s="6"/>
    </row>
    <row r="4637" spans="1:5" ht="12.75">
      <c r="A4637" s="4"/>
      <c r="B4637" s="5"/>
      <c r="C4637" s="6"/>
      <c r="D4637" s="6"/>
      <c r="E4637" s="6"/>
    </row>
    <row r="4638" spans="1:5" ht="12.75">
      <c r="A4638" s="4"/>
      <c r="B4638" s="5"/>
      <c r="C4638" s="6"/>
      <c r="D4638" s="6"/>
      <c r="E4638" s="6"/>
    </row>
    <row r="4639" spans="1:5" ht="12.75">
      <c r="A4639" s="4"/>
      <c r="B4639" s="5"/>
      <c r="C4639" s="6"/>
      <c r="D4639" s="6"/>
      <c r="E4639" s="6"/>
    </row>
    <row r="4640" spans="1:5" ht="12.75">
      <c r="A4640" s="4"/>
      <c r="B4640" s="5"/>
      <c r="C4640" s="6"/>
      <c r="D4640" s="6"/>
      <c r="E4640" s="6"/>
    </row>
    <row r="4641" spans="1:5" ht="12.75">
      <c r="A4641" s="4"/>
      <c r="B4641" s="5"/>
      <c r="C4641" s="6"/>
      <c r="D4641" s="6"/>
      <c r="E4641" s="6"/>
    </row>
    <row r="4642" spans="1:5" ht="12.75">
      <c r="A4642" s="4"/>
      <c r="B4642" s="5"/>
      <c r="C4642" s="6"/>
      <c r="D4642" s="6"/>
      <c r="E4642" s="6"/>
    </row>
    <row r="4643" spans="1:5" ht="12.75">
      <c r="A4643" s="4"/>
      <c r="B4643" s="5"/>
      <c r="C4643" s="6"/>
      <c r="D4643" s="6"/>
      <c r="E4643" s="6"/>
    </row>
    <row r="4644" spans="1:5" ht="12.75">
      <c r="A4644" s="4"/>
      <c r="B4644" s="5"/>
      <c r="C4644" s="6"/>
      <c r="D4644" s="6"/>
      <c r="E4644" s="6"/>
    </row>
    <row r="4645" spans="1:5" ht="12.75">
      <c r="A4645" s="4"/>
      <c r="B4645" s="5"/>
      <c r="C4645" s="6"/>
      <c r="D4645" s="6"/>
      <c r="E4645" s="6"/>
    </row>
    <row r="4646" spans="1:5" ht="12.75">
      <c r="A4646" s="4"/>
      <c r="B4646" s="5"/>
      <c r="C4646" s="6"/>
      <c r="D4646" s="6"/>
      <c r="E4646" s="6"/>
    </row>
    <row r="4647" spans="1:5" ht="12.75">
      <c r="A4647" s="4"/>
      <c r="B4647" s="5"/>
      <c r="C4647" s="6"/>
      <c r="D4647" s="6"/>
      <c r="E4647" s="6"/>
    </row>
    <row r="4648" spans="1:5" ht="12.75">
      <c r="A4648" s="4"/>
      <c r="B4648" s="5"/>
      <c r="C4648" s="6"/>
      <c r="D4648" s="6"/>
      <c r="E4648" s="6"/>
    </row>
    <row r="4649" spans="1:5" ht="12.75">
      <c r="A4649" s="4"/>
      <c r="B4649" s="5"/>
      <c r="C4649" s="6"/>
      <c r="D4649" s="6"/>
      <c r="E4649" s="6"/>
    </row>
    <row r="4650" spans="1:5" ht="12.75">
      <c r="A4650" s="4"/>
      <c r="B4650" s="5"/>
      <c r="C4650" s="6"/>
      <c r="D4650" s="6"/>
      <c r="E4650" s="6"/>
    </row>
    <row r="4651" spans="1:5" ht="12.75">
      <c r="A4651" s="4"/>
      <c r="B4651" s="5"/>
      <c r="C4651" s="6"/>
      <c r="D4651" s="6"/>
      <c r="E4651" s="6"/>
    </row>
    <row r="4652" spans="1:5" ht="12.75">
      <c r="A4652" s="4"/>
      <c r="B4652" s="5"/>
      <c r="C4652" s="6"/>
      <c r="D4652" s="6"/>
      <c r="E4652" s="6"/>
    </row>
    <row r="4653" spans="1:5" ht="12.75">
      <c r="A4653" s="4"/>
      <c r="B4653" s="5"/>
      <c r="C4653" s="6"/>
      <c r="D4653" s="6"/>
      <c r="E4653" s="6"/>
    </row>
    <row r="4654" spans="1:5" ht="12.75">
      <c r="A4654" s="4"/>
      <c r="B4654" s="5"/>
      <c r="C4654" s="6"/>
      <c r="D4654" s="6"/>
      <c r="E4654" s="6"/>
    </row>
    <row r="4655" spans="1:5" ht="12.75">
      <c r="A4655" s="4"/>
      <c r="B4655" s="5"/>
      <c r="C4655" s="6"/>
      <c r="D4655" s="6"/>
      <c r="E4655" s="6"/>
    </row>
    <row r="4656" spans="1:5" ht="12.75">
      <c r="A4656" s="4"/>
      <c r="B4656" s="5"/>
      <c r="C4656" s="6"/>
      <c r="D4656" s="6"/>
      <c r="E4656" s="6"/>
    </row>
    <row r="4657" spans="1:5" ht="12.75">
      <c r="A4657" s="4"/>
      <c r="B4657" s="5"/>
      <c r="C4657" s="6"/>
      <c r="D4657" s="6"/>
      <c r="E4657" s="6"/>
    </row>
    <row r="4658" spans="1:5" ht="12.75">
      <c r="A4658" s="4"/>
      <c r="B4658" s="5"/>
      <c r="C4658" s="6"/>
      <c r="D4658" s="6"/>
      <c r="E4658" s="6"/>
    </row>
    <row r="4659" spans="1:5" ht="12.75">
      <c r="A4659" s="4"/>
      <c r="B4659" s="5"/>
      <c r="C4659" s="6"/>
      <c r="D4659" s="6"/>
      <c r="E4659" s="6"/>
    </row>
    <row r="4660" spans="1:5" ht="12.75">
      <c r="A4660" s="4"/>
      <c r="B4660" s="5"/>
      <c r="C4660" s="6"/>
      <c r="D4660" s="6"/>
      <c r="E4660" s="6"/>
    </row>
    <row r="4661" spans="1:5" ht="12.75">
      <c r="A4661" s="4"/>
      <c r="B4661" s="5"/>
      <c r="C4661" s="6"/>
      <c r="D4661" s="6"/>
      <c r="E4661" s="6"/>
    </row>
    <row r="4662" spans="1:5" ht="12.75">
      <c r="A4662" s="4"/>
      <c r="B4662" s="5"/>
      <c r="C4662" s="6"/>
      <c r="D4662" s="6"/>
      <c r="E4662" s="6"/>
    </row>
    <row r="4663" spans="1:5" ht="12.75">
      <c r="A4663" s="4"/>
      <c r="B4663" s="5"/>
      <c r="C4663" s="6"/>
      <c r="D4663" s="6"/>
      <c r="E4663" s="6"/>
    </row>
    <row r="4664" spans="1:5" ht="12.75">
      <c r="A4664" s="4"/>
      <c r="B4664" s="5"/>
      <c r="C4664" s="6"/>
      <c r="D4664" s="6"/>
      <c r="E4664" s="6"/>
    </row>
    <row r="4665" spans="1:5" ht="12.75">
      <c r="A4665" s="4"/>
      <c r="B4665" s="5"/>
      <c r="C4665" s="6"/>
      <c r="D4665" s="6"/>
      <c r="E4665" s="6"/>
    </row>
    <row r="4666" spans="1:5" ht="12.75">
      <c r="A4666" s="4"/>
      <c r="B4666" s="5"/>
      <c r="C4666" s="6"/>
      <c r="D4666" s="6"/>
      <c r="E4666" s="6"/>
    </row>
    <row r="4667" spans="1:5" ht="12.75">
      <c r="A4667" s="4"/>
      <c r="B4667" s="5"/>
      <c r="C4667" s="6"/>
      <c r="D4667" s="6"/>
      <c r="E4667" s="6"/>
    </row>
    <row r="4668" spans="1:5" ht="12.75">
      <c r="A4668" s="4"/>
      <c r="B4668" s="5"/>
      <c r="C4668" s="6"/>
      <c r="D4668" s="6"/>
      <c r="E4668" s="6"/>
    </row>
    <row r="4669" spans="1:5" ht="12.75">
      <c r="A4669" s="4"/>
      <c r="B4669" s="5"/>
      <c r="C4669" s="6"/>
      <c r="D4669" s="6"/>
      <c r="E4669" s="6"/>
    </row>
    <row r="4670" spans="1:5" ht="12.75">
      <c r="A4670" s="4"/>
      <c r="B4670" s="5"/>
      <c r="C4670" s="6"/>
      <c r="D4670" s="6"/>
      <c r="E4670" s="6"/>
    </row>
    <row r="4671" spans="1:5" ht="12.75">
      <c r="A4671" s="4"/>
      <c r="B4671" s="5"/>
      <c r="C4671" s="6"/>
      <c r="D4671" s="6"/>
      <c r="E4671" s="6"/>
    </row>
    <row r="4672" spans="1:5" ht="12.75">
      <c r="A4672" s="4"/>
      <c r="B4672" s="5"/>
      <c r="C4672" s="6"/>
      <c r="D4672" s="6"/>
      <c r="E4672" s="6"/>
    </row>
    <row r="4673" spans="1:5" ht="12.75">
      <c r="A4673" s="4"/>
      <c r="B4673" s="5"/>
      <c r="C4673" s="6"/>
      <c r="D4673" s="6"/>
      <c r="E4673" s="6"/>
    </row>
    <row r="4674" spans="1:5" ht="12.75">
      <c r="A4674" s="4"/>
      <c r="B4674" s="5"/>
      <c r="C4674" s="6"/>
      <c r="D4674" s="6"/>
      <c r="E4674" s="6"/>
    </row>
    <row r="4675" spans="1:5" ht="12.75">
      <c r="A4675" s="4"/>
      <c r="B4675" s="5"/>
      <c r="C4675" s="6"/>
      <c r="D4675" s="6"/>
      <c r="E4675" s="6"/>
    </row>
    <row r="4676" spans="1:5" ht="12.75">
      <c r="A4676" s="4"/>
      <c r="B4676" s="5"/>
      <c r="C4676" s="6"/>
      <c r="D4676" s="6"/>
      <c r="E4676" s="6"/>
    </row>
    <row r="4677" spans="1:5" ht="12.75">
      <c r="A4677" s="4"/>
      <c r="B4677" s="5"/>
      <c r="C4677" s="6"/>
      <c r="D4677" s="6"/>
      <c r="E4677" s="6"/>
    </row>
    <row r="4678" spans="1:5" ht="12.75">
      <c r="A4678" s="4"/>
      <c r="B4678" s="5"/>
      <c r="C4678" s="6"/>
      <c r="D4678" s="6"/>
      <c r="E4678" s="6"/>
    </row>
    <row r="4679" spans="1:5" ht="12.75">
      <c r="A4679" s="4"/>
      <c r="B4679" s="5"/>
      <c r="C4679" s="6"/>
      <c r="D4679" s="6"/>
      <c r="E4679" s="6"/>
    </row>
    <row r="4680" spans="1:5" ht="12.75">
      <c r="A4680" s="4"/>
      <c r="B4680" s="5"/>
      <c r="C4680" s="6"/>
      <c r="D4680" s="6"/>
      <c r="E4680" s="6"/>
    </row>
    <row r="4681" spans="1:5" ht="12.75">
      <c r="A4681" s="4"/>
      <c r="B4681" s="5"/>
      <c r="C4681" s="6"/>
      <c r="D4681" s="6"/>
      <c r="E4681" s="6"/>
    </row>
    <row r="4682" spans="1:5" ht="12.75">
      <c r="A4682" s="4"/>
      <c r="B4682" s="5"/>
      <c r="C4682" s="6"/>
      <c r="D4682" s="6"/>
      <c r="E4682" s="6"/>
    </row>
    <row r="4683" spans="1:5" ht="12.75">
      <c r="A4683" s="4"/>
      <c r="B4683" s="5"/>
      <c r="C4683" s="6"/>
      <c r="D4683" s="6"/>
      <c r="E4683" s="6"/>
    </row>
    <row r="4684" spans="1:5" ht="12.75">
      <c r="A4684" s="4"/>
      <c r="B4684" s="5"/>
      <c r="C4684" s="6"/>
      <c r="D4684" s="6"/>
      <c r="E4684" s="6"/>
    </row>
    <row r="4685" spans="1:5" ht="12.75">
      <c r="A4685" s="4"/>
      <c r="B4685" s="5"/>
      <c r="C4685" s="6"/>
      <c r="D4685" s="6"/>
      <c r="E4685" s="6"/>
    </row>
    <row r="4686" spans="1:5" ht="12.75">
      <c r="A4686" s="4"/>
      <c r="B4686" s="5"/>
      <c r="C4686" s="6"/>
      <c r="D4686" s="6"/>
      <c r="E4686" s="6"/>
    </row>
    <row r="4687" spans="1:5" ht="12.75">
      <c r="A4687" s="4"/>
      <c r="B4687" s="5"/>
      <c r="C4687" s="6"/>
      <c r="D4687" s="6"/>
      <c r="E4687" s="6"/>
    </row>
    <row r="4688" spans="1:5" ht="12.75">
      <c r="A4688" s="4"/>
      <c r="B4688" s="5"/>
      <c r="C4688" s="6"/>
      <c r="D4688" s="6"/>
      <c r="E4688" s="6"/>
    </row>
    <row r="4689" spans="1:5" ht="12.75">
      <c r="A4689" s="4"/>
      <c r="B4689" s="5"/>
      <c r="C4689" s="6"/>
      <c r="D4689" s="6"/>
      <c r="E4689" s="6"/>
    </row>
    <row r="4690" spans="1:5" ht="12.75">
      <c r="A4690" s="4"/>
      <c r="B4690" s="5"/>
      <c r="C4690" s="6"/>
      <c r="D4690" s="6"/>
      <c r="E4690" s="6"/>
    </row>
    <row r="4691" spans="1:5" ht="12.75">
      <c r="A4691" s="4"/>
      <c r="B4691" s="5"/>
      <c r="C4691" s="6"/>
      <c r="D4691" s="6"/>
      <c r="E4691" s="6"/>
    </row>
    <row r="4692" spans="1:5" ht="12.75">
      <c r="A4692" s="4"/>
      <c r="B4692" s="5"/>
      <c r="C4692" s="6"/>
      <c r="D4692" s="6"/>
      <c r="E4692" s="6"/>
    </row>
    <row r="4693" spans="1:5" ht="12.75">
      <c r="A4693" s="4"/>
      <c r="B4693" s="5"/>
      <c r="C4693" s="6"/>
      <c r="D4693" s="6"/>
      <c r="E4693" s="6"/>
    </row>
    <row r="4694" spans="1:5" ht="12.75">
      <c r="A4694" s="4"/>
      <c r="B4694" s="5"/>
      <c r="C4694" s="6"/>
      <c r="D4694" s="6"/>
      <c r="E4694" s="6"/>
    </row>
    <row r="4695" spans="1:5" ht="12.75">
      <c r="A4695" s="4"/>
      <c r="B4695" s="5"/>
      <c r="C4695" s="6"/>
      <c r="D4695" s="6"/>
      <c r="E4695" s="6"/>
    </row>
    <row r="4696" spans="1:5" ht="12.75">
      <c r="A4696" s="4"/>
      <c r="B4696" s="5"/>
      <c r="C4696" s="6"/>
      <c r="D4696" s="6"/>
      <c r="E4696" s="6"/>
    </row>
    <row r="4697" spans="1:5" ht="12.75">
      <c r="A4697" s="4"/>
      <c r="B4697" s="5"/>
      <c r="C4697" s="6"/>
      <c r="D4697" s="6"/>
      <c r="E4697" s="6"/>
    </row>
    <row r="4698" spans="1:5" ht="12.75">
      <c r="A4698" s="4"/>
      <c r="B4698" s="5"/>
      <c r="C4698" s="6"/>
      <c r="D4698" s="6"/>
      <c r="E4698" s="6"/>
    </row>
    <row r="4699" spans="1:5" ht="12.75">
      <c r="A4699" s="4"/>
      <c r="B4699" s="5"/>
      <c r="C4699" s="6"/>
      <c r="D4699" s="6"/>
      <c r="E4699" s="6"/>
    </row>
    <row r="4700" spans="1:5" ht="12.75">
      <c r="A4700" s="4"/>
      <c r="B4700" s="5"/>
      <c r="C4700" s="6"/>
      <c r="D4700" s="6"/>
      <c r="E4700" s="6"/>
    </row>
    <row r="4701" spans="1:5" ht="12.75">
      <c r="A4701" s="4"/>
      <c r="B4701" s="5"/>
      <c r="C4701" s="6"/>
      <c r="D4701" s="6"/>
      <c r="E4701" s="6"/>
    </row>
    <row r="4702" spans="1:5" ht="12.75">
      <c r="A4702" s="4"/>
      <c r="B4702" s="5"/>
      <c r="C4702" s="6"/>
      <c r="D4702" s="6"/>
      <c r="E4702" s="6"/>
    </row>
    <row r="4703" spans="1:5" ht="12.75">
      <c r="A4703" s="4"/>
      <c r="B4703" s="5"/>
      <c r="C4703" s="6"/>
      <c r="D4703" s="6"/>
      <c r="E4703" s="6"/>
    </row>
    <row r="4704" spans="1:5" ht="12.75">
      <c r="A4704" s="4"/>
      <c r="B4704" s="5"/>
      <c r="C4704" s="6"/>
      <c r="D4704" s="6"/>
      <c r="E4704" s="6"/>
    </row>
    <row r="4705" spans="1:5" ht="12.75">
      <c r="A4705" s="4"/>
      <c r="B4705" s="5"/>
      <c r="C4705" s="6"/>
      <c r="D4705" s="6"/>
      <c r="E4705" s="6"/>
    </row>
    <row r="4706" spans="1:5" ht="12.75">
      <c r="A4706" s="4"/>
      <c r="B4706" s="5"/>
      <c r="C4706" s="6"/>
      <c r="D4706" s="6"/>
      <c r="E4706" s="6"/>
    </row>
    <row r="4707" spans="1:5" ht="12.75">
      <c r="A4707" s="4"/>
      <c r="B4707" s="5"/>
      <c r="C4707" s="6"/>
      <c r="D4707" s="6"/>
      <c r="E4707" s="6"/>
    </row>
    <row r="4708" spans="1:5" ht="12.75">
      <c r="A4708" s="4"/>
      <c r="B4708" s="5"/>
      <c r="C4708" s="6"/>
      <c r="D4708" s="6"/>
      <c r="E4708" s="6"/>
    </row>
    <row r="4709" spans="1:5" ht="12.75">
      <c r="A4709" s="4"/>
      <c r="B4709" s="5"/>
      <c r="C4709" s="6"/>
      <c r="D4709" s="6"/>
      <c r="E4709" s="6"/>
    </row>
    <row r="4710" spans="1:5" ht="12.75">
      <c r="A4710" s="4"/>
      <c r="B4710" s="5"/>
      <c r="C4710" s="6"/>
      <c r="D4710" s="6"/>
      <c r="E4710" s="6"/>
    </row>
    <row r="4711" spans="1:5" ht="12.75">
      <c r="A4711" s="4"/>
      <c r="B4711" s="5"/>
      <c r="C4711" s="6"/>
      <c r="D4711" s="6"/>
      <c r="E4711" s="6"/>
    </row>
    <row r="4712" spans="1:5" ht="12.75">
      <c r="A4712" s="4"/>
      <c r="B4712" s="5"/>
      <c r="C4712" s="6"/>
      <c r="D4712" s="6"/>
      <c r="E4712" s="6"/>
    </row>
    <row r="4713" spans="1:5" ht="12.75">
      <c r="A4713" s="4"/>
      <c r="B4713" s="5"/>
      <c r="C4713" s="6"/>
      <c r="D4713" s="6"/>
      <c r="E4713" s="6"/>
    </row>
    <row r="4714" spans="1:5" ht="12.75">
      <c r="A4714" s="4"/>
      <c r="B4714" s="5"/>
      <c r="C4714" s="6"/>
      <c r="D4714" s="6"/>
      <c r="E4714" s="6"/>
    </row>
    <row r="4715" spans="1:5" ht="12.75">
      <c r="A4715" s="4"/>
      <c r="B4715" s="5"/>
      <c r="C4715" s="6"/>
      <c r="D4715" s="6"/>
      <c r="E4715" s="6"/>
    </row>
    <row r="4716" spans="1:5" ht="12.75">
      <c r="A4716" s="4"/>
      <c r="B4716" s="5"/>
      <c r="C4716" s="6"/>
      <c r="D4716" s="6"/>
      <c r="E4716" s="6"/>
    </row>
    <row r="4717" spans="1:5" ht="12.75">
      <c r="A4717" s="4"/>
      <c r="B4717" s="5"/>
      <c r="C4717" s="6"/>
      <c r="D4717" s="6"/>
      <c r="E4717" s="6"/>
    </row>
    <row r="4718" spans="1:5" ht="12.75">
      <c r="A4718" s="4"/>
      <c r="B4718" s="5"/>
      <c r="C4718" s="6"/>
      <c r="D4718" s="6"/>
      <c r="E4718" s="6"/>
    </row>
    <row r="4719" spans="1:5" ht="12.75">
      <c r="A4719" s="4"/>
      <c r="B4719" s="5"/>
      <c r="C4719" s="6"/>
      <c r="D4719" s="6"/>
      <c r="E4719" s="6"/>
    </row>
    <row r="4720" spans="1:5" ht="12.75">
      <c r="A4720" s="4"/>
      <c r="B4720" s="5"/>
      <c r="C4720" s="6"/>
      <c r="D4720" s="6"/>
      <c r="E4720" s="6"/>
    </row>
    <row r="4721" spans="1:5" ht="12.75">
      <c r="A4721" s="4"/>
      <c r="B4721" s="5"/>
      <c r="C4721" s="6"/>
      <c r="D4721" s="6"/>
      <c r="E4721" s="6"/>
    </row>
    <row r="4722" spans="1:5" ht="12.75">
      <c r="A4722" s="4"/>
      <c r="B4722" s="5"/>
      <c r="C4722" s="6"/>
      <c r="D4722" s="6"/>
      <c r="E4722" s="6"/>
    </row>
    <row r="4723" spans="1:5" ht="12.75">
      <c r="A4723" s="4"/>
      <c r="B4723" s="5"/>
      <c r="C4723" s="6"/>
      <c r="D4723" s="6"/>
      <c r="E4723" s="6"/>
    </row>
    <row r="4724" spans="1:5" ht="12.75">
      <c r="A4724" s="4"/>
      <c r="B4724" s="5"/>
      <c r="C4724" s="6"/>
      <c r="D4724" s="6"/>
      <c r="E4724" s="6"/>
    </row>
    <row r="4725" spans="1:5" ht="12.75">
      <c r="A4725" s="4"/>
      <c r="B4725" s="5"/>
      <c r="C4725" s="6"/>
      <c r="D4725" s="6"/>
      <c r="E4725" s="6"/>
    </row>
    <row r="4726" spans="1:5" ht="12.75">
      <c r="A4726" s="4"/>
      <c r="B4726" s="5"/>
      <c r="C4726" s="6"/>
      <c r="D4726" s="6"/>
      <c r="E4726" s="6"/>
    </row>
    <row r="4727" spans="1:5" ht="12.75">
      <c r="A4727" s="4"/>
      <c r="B4727" s="5"/>
      <c r="C4727" s="6"/>
      <c r="D4727" s="6"/>
      <c r="E4727" s="6"/>
    </row>
    <row r="4728" spans="1:5" ht="12.75">
      <c r="A4728" s="4"/>
      <c r="B4728" s="5"/>
      <c r="C4728" s="6"/>
      <c r="D4728" s="6"/>
      <c r="E4728" s="6"/>
    </row>
    <row r="4729" spans="1:5" ht="12.75">
      <c r="A4729" s="4"/>
      <c r="B4729" s="5"/>
      <c r="C4729" s="6"/>
      <c r="D4729" s="6"/>
      <c r="E4729" s="6"/>
    </row>
    <row r="4730" spans="1:5" ht="12.75">
      <c r="A4730" s="4"/>
      <c r="B4730" s="5"/>
      <c r="C4730" s="6"/>
      <c r="D4730" s="6"/>
      <c r="E4730" s="6"/>
    </row>
    <row r="4731" spans="1:5" ht="12.75">
      <c r="A4731" s="4"/>
      <c r="B4731" s="5"/>
      <c r="C4731" s="6"/>
      <c r="D4731" s="6"/>
      <c r="E4731" s="6"/>
    </row>
    <row r="4732" spans="1:5" ht="12.75">
      <c r="A4732" s="4"/>
      <c r="B4732" s="5"/>
      <c r="C4732" s="6"/>
      <c r="D4732" s="6"/>
      <c r="E4732" s="6"/>
    </row>
    <row r="4733" spans="1:5" ht="12.75">
      <c r="A4733" s="4"/>
      <c r="B4733" s="5"/>
      <c r="C4733" s="6"/>
      <c r="D4733" s="6"/>
      <c r="E4733" s="6"/>
    </row>
    <row r="4734" spans="1:5" ht="12.75">
      <c r="A4734" s="4"/>
      <c r="B4734" s="5"/>
      <c r="C4734" s="6"/>
      <c r="D4734" s="6"/>
      <c r="E4734" s="6"/>
    </row>
    <row r="4735" spans="1:5" ht="12.75">
      <c r="A4735" s="4"/>
      <c r="B4735" s="5"/>
      <c r="C4735" s="6"/>
      <c r="D4735" s="6"/>
      <c r="E4735" s="6"/>
    </row>
    <row r="4736" spans="1:5" ht="12.75">
      <c r="A4736" s="4"/>
      <c r="B4736" s="5"/>
      <c r="C4736" s="6"/>
      <c r="D4736" s="6"/>
      <c r="E4736" s="6"/>
    </row>
    <row r="4737" spans="1:5" ht="12.75">
      <c r="A4737" s="4"/>
      <c r="B4737" s="5"/>
      <c r="C4737" s="6"/>
      <c r="D4737" s="6"/>
      <c r="E4737" s="6"/>
    </row>
    <row r="4738" spans="1:5" ht="12.75">
      <c r="A4738" s="4"/>
      <c r="B4738" s="5"/>
      <c r="C4738" s="6"/>
      <c r="D4738" s="6"/>
      <c r="E4738" s="6"/>
    </row>
    <row r="4739" spans="1:5" ht="12.75">
      <c r="A4739" s="4"/>
      <c r="B4739" s="5"/>
      <c r="C4739" s="6"/>
      <c r="D4739" s="6"/>
      <c r="E4739" s="6"/>
    </row>
    <row r="4740" spans="1:5" ht="12.75">
      <c r="A4740" s="4"/>
      <c r="B4740" s="5"/>
      <c r="C4740" s="6"/>
      <c r="D4740" s="6"/>
      <c r="E4740" s="6"/>
    </row>
    <row r="4741" spans="1:5" ht="12.75">
      <c r="A4741" s="4"/>
      <c r="B4741" s="5"/>
      <c r="C4741" s="6"/>
      <c r="D4741" s="6"/>
      <c r="E4741" s="6"/>
    </row>
    <row r="4742" spans="1:5" ht="12.75">
      <c r="A4742" s="4"/>
      <c r="B4742" s="5"/>
      <c r="C4742" s="6"/>
      <c r="D4742" s="6"/>
      <c r="E4742" s="6"/>
    </row>
    <row r="4743" spans="1:5" ht="12.75">
      <c r="A4743" s="4"/>
      <c r="B4743" s="5"/>
      <c r="C4743" s="6"/>
      <c r="D4743" s="6"/>
      <c r="E4743" s="6"/>
    </row>
    <row r="4744" spans="1:5" ht="12.75">
      <c r="A4744" s="4"/>
      <c r="B4744" s="5"/>
      <c r="C4744" s="6"/>
      <c r="D4744" s="6"/>
      <c r="E4744" s="6"/>
    </row>
    <row r="4745" spans="1:5" ht="12.75">
      <c r="A4745" s="4"/>
      <c r="B4745" s="5"/>
      <c r="C4745" s="6"/>
      <c r="D4745" s="6"/>
      <c r="E4745" s="6"/>
    </row>
    <row r="4746" spans="1:5" ht="12.75">
      <c r="A4746" s="4"/>
      <c r="B4746" s="5"/>
      <c r="C4746" s="6"/>
      <c r="D4746" s="6"/>
      <c r="E4746" s="6"/>
    </row>
    <row r="4747" spans="1:5" ht="12.75">
      <c r="A4747" s="4"/>
      <c r="B4747" s="5"/>
      <c r="C4747" s="6"/>
      <c r="D4747" s="6"/>
      <c r="E4747" s="6"/>
    </row>
    <row r="4748" spans="1:5" ht="12.75">
      <c r="A4748" s="4"/>
      <c r="B4748" s="5"/>
      <c r="C4748" s="6"/>
      <c r="D4748" s="6"/>
      <c r="E4748" s="6"/>
    </row>
    <row r="4749" spans="1:5" ht="12.75">
      <c r="A4749" s="4"/>
      <c r="B4749" s="5"/>
      <c r="C4749" s="6"/>
      <c r="D4749" s="6"/>
      <c r="E4749" s="6"/>
    </row>
    <row r="4750" spans="1:5" ht="12.75">
      <c r="A4750" s="4"/>
      <c r="B4750" s="5"/>
      <c r="C4750" s="6"/>
      <c r="D4750" s="6"/>
      <c r="E4750" s="6"/>
    </row>
    <row r="4751" spans="1:5" ht="12.75">
      <c r="A4751" s="4"/>
      <c r="B4751" s="5"/>
      <c r="C4751" s="6"/>
      <c r="D4751" s="6"/>
      <c r="E4751" s="6"/>
    </row>
    <row r="4752" spans="1:5" ht="12.75">
      <c r="A4752" s="4"/>
      <c r="B4752" s="5"/>
      <c r="C4752" s="6"/>
      <c r="D4752" s="6"/>
      <c r="E4752" s="6"/>
    </row>
    <row r="4753" spans="1:5" ht="12.75">
      <c r="A4753" s="4"/>
      <c r="B4753" s="5"/>
      <c r="C4753" s="6"/>
      <c r="D4753" s="6"/>
      <c r="E4753" s="6"/>
    </row>
    <row r="4754" spans="1:5" ht="12.75">
      <c r="A4754" s="4"/>
      <c r="B4754" s="5"/>
      <c r="C4754" s="6"/>
      <c r="D4754" s="6"/>
      <c r="E4754" s="6"/>
    </row>
    <row r="4755" spans="1:5" ht="12.75">
      <c r="A4755" s="4"/>
      <c r="B4755" s="5"/>
      <c r="C4755" s="6"/>
      <c r="D4755" s="6"/>
      <c r="E4755" s="6"/>
    </row>
    <row r="4756" spans="1:5" ht="12.75">
      <c r="A4756" s="4"/>
      <c r="B4756" s="5"/>
      <c r="C4756" s="6"/>
      <c r="D4756" s="6"/>
      <c r="E4756" s="6"/>
    </row>
    <row r="4757" spans="1:5" ht="12.75">
      <c r="A4757" s="4"/>
      <c r="B4757" s="5"/>
      <c r="C4757" s="6"/>
      <c r="D4757" s="6"/>
      <c r="E4757" s="6"/>
    </row>
    <row r="4758" spans="1:5" ht="12.75">
      <c r="A4758" s="4"/>
      <c r="B4758" s="5"/>
      <c r="C4758" s="6"/>
      <c r="D4758" s="6"/>
      <c r="E4758" s="6"/>
    </row>
    <row r="4759" spans="1:5" ht="12.75">
      <c r="A4759" s="4"/>
      <c r="B4759" s="5"/>
      <c r="C4759" s="6"/>
      <c r="D4759" s="6"/>
      <c r="E4759" s="6"/>
    </row>
    <row r="4760" spans="1:5" ht="12.75">
      <c r="A4760" s="4"/>
      <c r="B4760" s="5"/>
      <c r="C4760" s="6"/>
      <c r="D4760" s="6"/>
      <c r="E4760" s="6"/>
    </row>
    <row r="4761" spans="1:5" ht="12.75">
      <c r="A4761" s="4"/>
      <c r="B4761" s="5"/>
      <c r="C4761" s="6"/>
      <c r="D4761" s="6"/>
      <c r="E4761" s="6"/>
    </row>
    <row r="4762" spans="1:5" ht="12.75">
      <c r="A4762" s="4"/>
      <c r="B4762" s="5"/>
      <c r="C4762" s="6"/>
      <c r="D4762" s="6"/>
      <c r="E4762" s="6"/>
    </row>
    <row r="4763" spans="1:5" ht="12.75">
      <c r="A4763" s="4"/>
      <c r="B4763" s="5"/>
      <c r="C4763" s="6"/>
      <c r="D4763" s="6"/>
      <c r="E4763" s="6"/>
    </row>
    <row r="4764" spans="1:5" ht="12.75">
      <c r="A4764" s="4"/>
      <c r="B4764" s="5"/>
      <c r="C4764" s="6"/>
      <c r="D4764" s="6"/>
      <c r="E4764" s="6"/>
    </row>
    <row r="4765" spans="1:5" ht="12.75">
      <c r="A4765" s="4"/>
      <c r="B4765" s="5"/>
      <c r="C4765" s="6"/>
      <c r="D4765" s="6"/>
      <c r="E4765" s="6"/>
    </row>
    <row r="4766" spans="1:5" ht="12.75">
      <c r="A4766" s="4"/>
      <c r="B4766" s="5"/>
      <c r="C4766" s="6"/>
      <c r="D4766" s="6"/>
      <c r="E4766" s="6"/>
    </row>
    <row r="4767" spans="1:5" ht="12.75">
      <c r="A4767" s="4"/>
      <c r="B4767" s="5"/>
      <c r="C4767" s="6"/>
      <c r="D4767" s="6"/>
      <c r="E4767" s="6"/>
    </row>
    <row r="4768" spans="1:5" ht="12.75">
      <c r="A4768" s="4"/>
      <c r="B4768" s="5"/>
      <c r="C4768" s="6"/>
      <c r="D4768" s="6"/>
      <c r="E4768" s="6"/>
    </row>
    <row r="4769" spans="1:5" ht="12.75">
      <c r="A4769" s="4"/>
      <c r="B4769" s="5"/>
      <c r="C4769" s="6"/>
      <c r="D4769" s="6"/>
      <c r="E4769" s="6"/>
    </row>
    <row r="4770" spans="1:5" ht="12.75">
      <c r="A4770" s="4"/>
      <c r="B4770" s="5"/>
      <c r="C4770" s="6"/>
      <c r="D4770" s="6"/>
      <c r="E4770" s="6"/>
    </row>
    <row r="4771" spans="1:5" ht="12.75">
      <c r="A4771" s="4"/>
      <c r="B4771" s="5"/>
      <c r="C4771" s="6"/>
      <c r="D4771" s="6"/>
      <c r="E4771" s="6"/>
    </row>
    <row r="4772" spans="1:5" ht="12.75">
      <c r="A4772" s="4"/>
      <c r="B4772" s="5"/>
      <c r="C4772" s="6"/>
      <c r="D4772" s="6"/>
      <c r="E4772" s="6"/>
    </row>
    <row r="4773" spans="1:5" ht="12.75">
      <c r="A4773" s="4"/>
      <c r="B4773" s="5"/>
      <c r="C4773" s="6"/>
      <c r="D4773" s="6"/>
      <c r="E4773" s="6"/>
    </row>
    <row r="4774" spans="1:5" ht="12.75">
      <c r="A4774" s="4"/>
      <c r="B4774" s="5"/>
      <c r="C4774" s="6"/>
      <c r="D4774" s="6"/>
      <c r="E4774" s="6"/>
    </row>
    <row r="4775" spans="1:5" ht="12.75">
      <c r="A4775" s="4"/>
      <c r="B4775" s="5"/>
      <c r="C4775" s="6"/>
      <c r="D4775" s="6"/>
      <c r="E4775" s="6"/>
    </row>
    <row r="4776" spans="1:5" ht="12.75">
      <c r="A4776" s="4"/>
      <c r="B4776" s="5"/>
      <c r="C4776" s="6"/>
      <c r="D4776" s="6"/>
      <c r="E4776" s="6"/>
    </row>
    <row r="4777" spans="1:5" ht="12.75">
      <c r="A4777" s="4"/>
      <c r="B4777" s="5"/>
      <c r="C4777" s="6"/>
      <c r="D4777" s="6"/>
      <c r="E4777" s="6"/>
    </row>
    <row r="4778" spans="1:5" ht="12.75">
      <c r="A4778" s="4"/>
      <c r="B4778" s="5"/>
      <c r="C4778" s="6"/>
      <c r="D4778" s="6"/>
      <c r="E4778" s="6"/>
    </row>
    <row r="4779" spans="1:5" ht="12.75">
      <c r="A4779" s="4"/>
      <c r="B4779" s="5"/>
      <c r="C4779" s="6"/>
      <c r="D4779" s="6"/>
      <c r="E4779" s="6"/>
    </row>
    <row r="4780" spans="1:5" ht="12.75">
      <c r="A4780" s="4"/>
      <c r="B4780" s="5"/>
      <c r="C4780" s="6"/>
      <c r="D4780" s="6"/>
      <c r="E4780" s="6"/>
    </row>
    <row r="4781" spans="1:5" ht="12.75">
      <c r="A4781" s="4"/>
      <c r="B4781" s="5"/>
      <c r="C4781" s="6"/>
      <c r="D4781" s="6"/>
      <c r="E4781" s="6"/>
    </row>
    <row r="4782" spans="1:5" ht="12.75">
      <c r="A4782" s="4"/>
      <c r="B4782" s="5"/>
      <c r="C4782" s="6"/>
      <c r="D4782" s="6"/>
      <c r="E4782" s="6"/>
    </row>
    <row r="4783" spans="1:5" ht="12.75">
      <c r="A4783" s="4"/>
      <c r="B4783" s="5"/>
      <c r="C4783" s="6"/>
      <c r="D4783" s="6"/>
      <c r="E4783" s="6"/>
    </row>
    <row r="4784" spans="1:5" ht="12.75">
      <c r="A4784" s="4"/>
      <c r="B4784" s="5"/>
      <c r="C4784" s="6"/>
      <c r="D4784" s="6"/>
      <c r="E4784" s="6"/>
    </row>
    <row r="4785" spans="1:5" ht="12.75">
      <c r="A4785" s="4"/>
      <c r="B4785" s="5"/>
      <c r="C4785" s="6"/>
      <c r="D4785" s="6"/>
      <c r="E4785" s="6"/>
    </row>
    <row r="4786" spans="1:5" ht="12.75">
      <c r="A4786" s="4"/>
      <c r="B4786" s="5"/>
      <c r="C4786" s="6"/>
      <c r="D4786" s="6"/>
      <c r="E4786" s="6"/>
    </row>
    <row r="4787" spans="1:5" ht="12.75">
      <c r="A4787" s="4"/>
      <c r="B4787" s="5"/>
      <c r="C4787" s="6"/>
      <c r="D4787" s="6"/>
      <c r="E4787" s="6"/>
    </row>
    <row r="4788" spans="1:5" ht="12.75">
      <c r="A4788" s="4"/>
      <c r="B4788" s="5"/>
      <c r="C4788" s="6"/>
      <c r="D4788" s="6"/>
      <c r="E4788" s="6"/>
    </row>
    <row r="4789" spans="1:5" ht="12.75">
      <c r="A4789" s="4"/>
      <c r="B4789" s="5"/>
      <c r="C4789" s="6"/>
      <c r="D4789" s="6"/>
      <c r="E4789" s="6"/>
    </row>
    <row r="4790" spans="1:5" ht="12.75">
      <c r="A4790" s="4"/>
      <c r="B4790" s="5"/>
      <c r="C4790" s="6"/>
      <c r="D4790" s="6"/>
      <c r="E4790" s="6"/>
    </row>
    <row r="4791" spans="1:5" ht="12.75">
      <c r="A4791" s="4"/>
      <c r="B4791" s="5"/>
      <c r="C4791" s="6"/>
      <c r="D4791" s="6"/>
      <c r="E4791" s="6"/>
    </row>
    <row r="4792" spans="1:5" ht="12.75">
      <c r="A4792" s="4"/>
      <c r="B4792" s="5"/>
      <c r="C4792" s="6"/>
      <c r="D4792" s="6"/>
      <c r="E4792" s="6"/>
    </row>
    <row r="4793" spans="1:5" ht="12.75">
      <c r="A4793" s="4"/>
      <c r="B4793" s="5"/>
      <c r="C4793" s="6"/>
      <c r="D4793" s="6"/>
      <c r="E4793" s="6"/>
    </row>
    <row r="4794" spans="1:5" ht="12.75">
      <c r="A4794" s="4"/>
      <c r="B4794" s="5"/>
      <c r="C4794" s="6"/>
      <c r="D4794" s="6"/>
      <c r="E4794" s="6"/>
    </row>
    <row r="4795" spans="1:5" ht="12.75">
      <c r="A4795" s="4"/>
      <c r="B4795" s="5"/>
      <c r="C4795" s="6"/>
      <c r="D4795" s="6"/>
      <c r="E4795" s="6"/>
    </row>
    <row r="4796" spans="1:5" ht="12.75">
      <c r="A4796" s="4"/>
      <c r="B4796" s="5"/>
      <c r="C4796" s="6"/>
      <c r="D4796" s="6"/>
      <c r="E4796" s="6"/>
    </row>
    <row r="4797" spans="1:5" ht="12.75">
      <c r="A4797" s="4"/>
      <c r="B4797" s="5"/>
      <c r="C4797" s="6"/>
      <c r="D4797" s="6"/>
      <c r="E4797" s="6"/>
    </row>
    <row r="4798" spans="1:5" ht="12.75">
      <c r="A4798" s="4"/>
      <c r="B4798" s="5"/>
      <c r="C4798" s="6"/>
      <c r="D4798" s="6"/>
      <c r="E4798" s="6"/>
    </row>
    <row r="4799" spans="1:5" ht="12.75">
      <c r="A4799" s="4"/>
      <c r="B4799" s="5"/>
      <c r="C4799" s="6"/>
      <c r="D4799" s="6"/>
      <c r="E4799" s="6"/>
    </row>
    <row r="4800" spans="1:5" ht="12.75">
      <c r="A4800" s="4"/>
      <c r="B4800" s="5"/>
      <c r="C4800" s="6"/>
      <c r="D4800" s="6"/>
      <c r="E4800" s="6"/>
    </row>
    <row r="4801" spans="1:5" ht="12.75">
      <c r="A4801" s="4"/>
      <c r="B4801" s="5"/>
      <c r="C4801" s="6"/>
      <c r="D4801" s="6"/>
      <c r="E4801" s="6"/>
    </row>
    <row r="4802" spans="1:5" ht="12.75">
      <c r="A4802" s="4"/>
      <c r="B4802" s="5"/>
      <c r="C4802" s="6"/>
      <c r="D4802" s="6"/>
      <c r="E4802" s="6"/>
    </row>
    <row r="4803" spans="1:5" ht="12.75">
      <c r="A4803" s="4"/>
      <c r="B4803" s="5"/>
      <c r="C4803" s="6"/>
      <c r="D4803" s="6"/>
      <c r="E4803" s="6"/>
    </row>
    <row r="4804" spans="1:5" ht="12.75">
      <c r="A4804" s="4"/>
      <c r="B4804" s="5"/>
      <c r="C4804" s="6"/>
      <c r="D4804" s="6"/>
      <c r="E4804" s="6"/>
    </row>
    <row r="4805" spans="1:5" ht="12.75">
      <c r="A4805" s="4"/>
      <c r="B4805" s="5"/>
      <c r="C4805" s="6"/>
      <c r="D4805" s="6"/>
      <c r="E4805" s="6"/>
    </row>
    <row r="4806" spans="1:5" ht="12.75">
      <c r="A4806" s="4"/>
      <c r="B4806" s="5"/>
      <c r="C4806" s="6"/>
      <c r="D4806" s="6"/>
      <c r="E4806" s="6"/>
    </row>
    <row r="4807" spans="1:5" ht="12.75">
      <c r="A4807" s="4"/>
      <c r="B4807" s="5"/>
      <c r="C4807" s="6"/>
      <c r="D4807" s="6"/>
      <c r="E4807" s="6"/>
    </row>
    <row r="4808" spans="1:5" ht="12.75">
      <c r="A4808" s="4"/>
      <c r="B4808" s="5"/>
      <c r="C4808" s="6"/>
      <c r="D4808" s="6"/>
      <c r="E4808" s="6"/>
    </row>
    <row r="4809" spans="1:5" ht="12.75">
      <c r="A4809" s="4"/>
      <c r="B4809" s="5"/>
      <c r="C4809" s="6"/>
      <c r="D4809" s="6"/>
      <c r="E4809" s="6"/>
    </row>
    <row r="4810" spans="1:5" ht="12.75">
      <c r="A4810" s="4"/>
      <c r="B4810" s="5"/>
      <c r="C4810" s="6"/>
      <c r="D4810" s="6"/>
      <c r="E4810" s="6"/>
    </row>
    <row r="4811" spans="1:5" ht="12.75">
      <c r="A4811" s="4"/>
      <c r="B4811" s="5"/>
      <c r="C4811" s="6"/>
      <c r="D4811" s="6"/>
      <c r="E4811" s="6"/>
    </row>
    <row r="4812" spans="1:5" ht="12.75">
      <c r="A4812" s="4"/>
      <c r="B4812" s="5"/>
      <c r="C4812" s="6"/>
      <c r="D4812" s="6"/>
      <c r="E4812" s="6"/>
    </row>
    <row r="4813" spans="1:5" ht="12.75">
      <c r="A4813" s="4"/>
      <c r="B4813" s="5"/>
      <c r="C4813" s="6"/>
      <c r="D4813" s="6"/>
      <c r="E4813" s="6"/>
    </row>
    <row r="4814" spans="1:5" ht="12.75">
      <c r="A4814" s="4"/>
      <c r="B4814" s="5"/>
      <c r="C4814" s="6"/>
      <c r="D4814" s="6"/>
      <c r="E4814" s="6"/>
    </row>
    <row r="4815" spans="1:5" ht="12.75">
      <c r="A4815" s="4"/>
      <c r="B4815" s="5"/>
      <c r="C4815" s="6"/>
      <c r="D4815" s="6"/>
      <c r="E4815" s="6"/>
    </row>
    <row r="4816" spans="1:5" ht="12.75">
      <c r="A4816" s="4"/>
      <c r="B4816" s="5"/>
      <c r="C4816" s="6"/>
      <c r="D4816" s="6"/>
      <c r="E4816" s="6"/>
    </row>
    <row r="4817" spans="1:5" ht="12.75">
      <c r="A4817" s="4"/>
      <c r="B4817" s="5"/>
      <c r="C4817" s="6"/>
      <c r="D4817" s="6"/>
      <c r="E4817" s="6"/>
    </row>
    <row r="4818" spans="1:5" ht="12.75">
      <c r="A4818" s="4"/>
      <c r="B4818" s="5"/>
      <c r="C4818" s="6"/>
      <c r="D4818" s="6"/>
      <c r="E4818" s="6"/>
    </row>
    <row r="4819" spans="1:5" ht="12.75">
      <c r="A4819" s="4"/>
      <c r="B4819" s="5"/>
      <c r="C4819" s="6"/>
      <c r="D4819" s="6"/>
      <c r="E4819" s="6"/>
    </row>
    <row r="4820" spans="1:5" ht="12.75">
      <c r="A4820" s="4"/>
      <c r="B4820" s="5"/>
      <c r="C4820" s="6"/>
      <c r="D4820" s="6"/>
      <c r="E4820" s="6"/>
    </row>
    <row r="4821" spans="1:5" ht="12.75">
      <c r="A4821" s="4"/>
      <c r="B4821" s="5"/>
      <c r="C4821" s="6"/>
      <c r="D4821" s="6"/>
      <c r="E4821" s="6"/>
    </row>
    <row r="4822" spans="1:5" ht="12.75">
      <c r="A4822" s="4"/>
      <c r="B4822" s="5"/>
      <c r="C4822" s="6"/>
      <c r="D4822" s="6"/>
      <c r="E4822" s="6"/>
    </row>
    <row r="4823" spans="1:5" ht="12.75">
      <c r="A4823" s="4"/>
      <c r="B4823" s="5"/>
      <c r="C4823" s="6"/>
      <c r="D4823" s="6"/>
      <c r="E4823" s="6"/>
    </row>
    <row r="4824" spans="1:5" ht="12.75">
      <c r="A4824" s="4"/>
      <c r="B4824" s="5"/>
      <c r="C4824" s="6"/>
      <c r="D4824" s="6"/>
      <c r="E4824" s="6"/>
    </row>
    <row r="4825" spans="1:5" ht="12.75">
      <c r="A4825" s="4"/>
      <c r="B4825" s="5"/>
      <c r="C4825" s="6"/>
      <c r="D4825" s="6"/>
      <c r="E4825" s="6"/>
    </row>
    <row r="4826" spans="1:5" ht="12.75">
      <c r="A4826" s="4"/>
      <c r="B4826" s="5"/>
      <c r="C4826" s="6"/>
      <c r="D4826" s="6"/>
      <c r="E4826" s="6"/>
    </row>
    <row r="4827" spans="1:5" ht="12.75">
      <c r="A4827" s="4"/>
      <c r="B4827" s="5"/>
      <c r="C4827" s="6"/>
      <c r="D4827" s="6"/>
      <c r="E4827" s="6"/>
    </row>
    <row r="4828" spans="1:5" ht="12.75">
      <c r="A4828" s="4"/>
      <c r="B4828" s="5"/>
      <c r="C4828" s="6"/>
      <c r="D4828" s="6"/>
      <c r="E4828" s="6"/>
    </row>
    <row r="4829" spans="1:5" ht="12.75">
      <c r="A4829" s="4"/>
      <c r="B4829" s="5"/>
      <c r="C4829" s="6"/>
      <c r="D4829" s="6"/>
      <c r="E4829" s="6"/>
    </row>
    <row r="4830" spans="1:5" ht="12.75">
      <c r="A4830" s="4"/>
      <c r="B4830" s="5"/>
      <c r="C4830" s="6"/>
      <c r="D4830" s="6"/>
      <c r="E4830" s="6"/>
    </row>
    <row r="4831" spans="1:5" ht="12.75">
      <c r="A4831" s="4"/>
      <c r="B4831" s="5"/>
      <c r="C4831" s="6"/>
      <c r="D4831" s="6"/>
      <c r="E4831" s="6"/>
    </row>
    <row r="4832" spans="1:5" ht="12.75">
      <c r="A4832" s="4"/>
      <c r="B4832" s="5"/>
      <c r="C4832" s="6"/>
      <c r="D4832" s="6"/>
      <c r="E4832" s="6"/>
    </row>
    <row r="4833" spans="1:5" ht="12.75">
      <c r="A4833" s="4"/>
      <c r="B4833" s="5"/>
      <c r="C4833" s="6"/>
      <c r="D4833" s="6"/>
      <c r="E4833" s="6"/>
    </row>
    <row r="4834" spans="1:5" ht="12.75">
      <c r="A4834" s="4"/>
      <c r="B4834" s="5"/>
      <c r="C4834" s="6"/>
      <c r="D4834" s="6"/>
      <c r="E4834" s="6"/>
    </row>
    <row r="4835" spans="1:5" ht="12.75">
      <c r="A4835" s="4"/>
      <c r="B4835" s="5"/>
      <c r="C4835" s="6"/>
      <c r="D4835" s="6"/>
      <c r="E4835" s="6"/>
    </row>
    <row r="4836" spans="1:5" ht="12.75">
      <c r="A4836" s="4"/>
      <c r="B4836" s="5"/>
      <c r="C4836" s="6"/>
      <c r="D4836" s="6"/>
      <c r="E4836" s="6"/>
    </row>
    <row r="4837" spans="1:5" ht="12.75">
      <c r="A4837" s="4"/>
      <c r="B4837" s="5"/>
      <c r="C4837" s="6"/>
      <c r="D4837" s="6"/>
      <c r="E4837" s="6"/>
    </row>
    <row r="4838" spans="1:5" ht="12.75">
      <c r="A4838" s="4"/>
      <c r="B4838" s="5"/>
      <c r="C4838" s="6"/>
      <c r="D4838" s="6"/>
      <c r="E4838" s="6"/>
    </row>
    <row r="4839" spans="1:5" ht="12.75">
      <c r="A4839" s="4"/>
      <c r="B4839" s="5"/>
      <c r="C4839" s="6"/>
      <c r="D4839" s="6"/>
      <c r="E4839" s="6"/>
    </row>
    <row r="4840" spans="1:5" ht="12.75">
      <c r="A4840" s="4"/>
      <c r="B4840" s="5"/>
      <c r="C4840" s="6"/>
      <c r="D4840" s="6"/>
      <c r="E4840" s="6"/>
    </row>
    <row r="4841" spans="1:5" ht="12.75">
      <c r="A4841" s="4"/>
      <c r="B4841" s="5"/>
      <c r="C4841" s="6"/>
      <c r="D4841" s="6"/>
      <c r="E4841" s="6"/>
    </row>
    <row r="4842" spans="1:5" ht="12.75">
      <c r="A4842" s="4"/>
      <c r="B4842" s="5"/>
      <c r="C4842" s="6"/>
      <c r="D4842" s="6"/>
      <c r="E4842" s="6"/>
    </row>
    <row r="4843" spans="1:5" ht="12.75">
      <c r="A4843" s="4"/>
      <c r="B4843" s="5"/>
      <c r="C4843" s="6"/>
      <c r="D4843" s="6"/>
      <c r="E4843" s="6"/>
    </row>
    <row r="4844" spans="1:5" ht="12.75">
      <c r="A4844" s="4"/>
      <c r="B4844" s="5"/>
      <c r="C4844" s="6"/>
      <c r="D4844" s="6"/>
      <c r="E4844" s="6"/>
    </row>
    <row r="4845" spans="1:5" ht="12.75">
      <c r="A4845" s="4"/>
      <c r="B4845" s="5"/>
      <c r="C4845" s="6"/>
      <c r="D4845" s="6"/>
      <c r="E4845" s="6"/>
    </row>
    <row r="4846" spans="1:5" ht="12.75">
      <c r="A4846" s="4"/>
      <c r="B4846" s="5"/>
      <c r="C4846" s="6"/>
      <c r="D4846" s="6"/>
      <c r="E4846" s="6"/>
    </row>
    <row r="4847" spans="1:5" ht="12.75">
      <c r="A4847" s="4"/>
      <c r="B4847" s="5"/>
      <c r="C4847" s="6"/>
      <c r="D4847" s="6"/>
      <c r="E4847" s="6"/>
    </row>
    <row r="4848" spans="1:5" ht="12.75">
      <c r="A4848" s="4"/>
      <c r="B4848" s="5"/>
      <c r="C4848" s="6"/>
      <c r="D4848" s="6"/>
      <c r="E4848" s="6"/>
    </row>
    <row r="4849" spans="1:5" ht="12.75">
      <c r="A4849" s="4"/>
      <c r="B4849" s="5"/>
      <c r="C4849" s="6"/>
      <c r="D4849" s="6"/>
      <c r="E4849" s="6"/>
    </row>
    <row r="4850" spans="1:5" ht="12.75">
      <c r="A4850" s="4"/>
      <c r="B4850" s="5"/>
      <c r="C4850" s="6"/>
      <c r="D4850" s="6"/>
      <c r="E4850" s="6"/>
    </row>
    <row r="4851" spans="1:5" ht="12.75">
      <c r="A4851" s="4"/>
      <c r="B4851" s="5"/>
      <c r="C4851" s="6"/>
      <c r="D4851" s="6"/>
      <c r="E4851" s="6"/>
    </row>
    <row r="4852" spans="1:5" ht="12.75">
      <c r="A4852" s="4"/>
      <c r="B4852" s="5"/>
      <c r="C4852" s="6"/>
      <c r="D4852" s="6"/>
      <c r="E4852" s="6"/>
    </row>
    <row r="4853" spans="1:5" ht="12.75">
      <c r="A4853" s="4"/>
      <c r="B4853" s="5"/>
      <c r="C4853" s="6"/>
      <c r="D4853" s="6"/>
      <c r="E4853" s="6"/>
    </row>
    <row r="4854" spans="1:5" ht="12.75">
      <c r="A4854" s="4"/>
      <c r="B4854" s="5"/>
      <c r="C4854" s="6"/>
      <c r="D4854" s="6"/>
      <c r="E4854" s="6"/>
    </row>
    <row r="4855" spans="1:5" ht="12.75">
      <c r="A4855" s="4"/>
      <c r="B4855" s="5"/>
      <c r="C4855" s="6"/>
      <c r="D4855" s="6"/>
      <c r="E4855" s="6"/>
    </row>
    <row r="4856" spans="1:5" ht="12.75">
      <c r="A4856" s="4"/>
      <c r="B4856" s="5"/>
      <c r="C4856" s="6"/>
      <c r="D4856" s="6"/>
      <c r="E4856" s="6"/>
    </row>
    <row r="4857" spans="1:5" ht="12.75">
      <c r="A4857" s="4"/>
      <c r="B4857" s="5"/>
      <c r="C4857" s="6"/>
      <c r="D4857" s="6"/>
      <c r="E4857" s="6"/>
    </row>
    <row r="4858" spans="1:5" ht="12.75">
      <c r="A4858" s="4"/>
      <c r="B4858" s="5"/>
      <c r="C4858" s="6"/>
      <c r="D4858" s="6"/>
      <c r="E4858" s="6"/>
    </row>
    <row r="4859" spans="1:5" ht="12.75">
      <c r="A4859" s="4"/>
      <c r="B4859" s="5"/>
      <c r="C4859" s="6"/>
      <c r="D4859" s="6"/>
      <c r="E4859" s="6"/>
    </row>
    <row r="4860" spans="1:5" ht="12.75">
      <c r="A4860" s="4"/>
      <c r="B4860" s="5"/>
      <c r="C4860" s="6"/>
      <c r="D4860" s="6"/>
      <c r="E4860" s="6"/>
    </row>
    <row r="4861" spans="1:5" ht="12.75">
      <c r="A4861" s="4"/>
      <c r="B4861" s="5"/>
      <c r="C4861" s="6"/>
      <c r="D4861" s="6"/>
      <c r="E4861" s="6"/>
    </row>
    <row r="4862" spans="1:5" ht="12.75">
      <c r="A4862" s="4"/>
      <c r="B4862" s="5"/>
      <c r="C4862" s="6"/>
      <c r="D4862" s="6"/>
      <c r="E4862" s="6"/>
    </row>
    <row r="4863" spans="1:5" ht="12.75">
      <c r="A4863" s="4"/>
      <c r="B4863" s="5"/>
      <c r="C4863" s="6"/>
      <c r="D4863" s="6"/>
      <c r="E4863" s="6"/>
    </row>
    <row r="4864" spans="1:5" ht="12.75">
      <c r="A4864" s="4"/>
      <c r="B4864" s="5"/>
      <c r="C4864" s="6"/>
      <c r="D4864" s="6"/>
      <c r="E4864" s="6"/>
    </row>
    <row r="4865" spans="1:5" ht="12.75">
      <c r="A4865" s="4"/>
      <c r="B4865" s="5"/>
      <c r="C4865" s="6"/>
      <c r="D4865" s="6"/>
      <c r="E4865" s="6"/>
    </row>
    <row r="4866" spans="1:5" ht="12.75">
      <c r="A4866" s="4"/>
      <c r="B4866" s="5"/>
      <c r="C4866" s="6"/>
      <c r="D4866" s="6"/>
      <c r="E4866" s="6"/>
    </row>
    <row r="4867" spans="1:5" ht="12.75">
      <c r="A4867" s="4"/>
      <c r="B4867" s="5"/>
      <c r="C4867" s="6"/>
      <c r="D4867" s="6"/>
      <c r="E4867" s="6"/>
    </row>
    <row r="4868" spans="1:5" ht="12.75">
      <c r="A4868" s="4"/>
      <c r="B4868" s="5"/>
      <c r="C4868" s="6"/>
      <c r="D4868" s="6"/>
      <c r="E4868" s="6"/>
    </row>
    <row r="4869" spans="1:5" ht="12.75">
      <c r="A4869" s="4"/>
      <c r="B4869" s="5"/>
      <c r="C4869" s="6"/>
      <c r="D4869" s="6"/>
      <c r="E4869" s="6"/>
    </row>
    <row r="4870" spans="1:5" ht="12.75">
      <c r="A4870" s="4"/>
      <c r="B4870" s="5"/>
      <c r="C4870" s="6"/>
      <c r="D4870" s="6"/>
      <c r="E4870" s="6"/>
    </row>
    <row r="4871" spans="1:5" ht="12.75">
      <c r="A4871" s="4"/>
      <c r="B4871" s="5"/>
      <c r="C4871" s="6"/>
      <c r="D4871" s="6"/>
      <c r="E4871" s="6"/>
    </row>
    <row r="4872" spans="1:5" ht="12.75">
      <c r="A4872" s="4"/>
      <c r="B4872" s="5"/>
      <c r="C4872" s="6"/>
      <c r="D4872" s="6"/>
      <c r="E4872" s="6"/>
    </row>
    <row r="4873" spans="1:5" ht="12.75">
      <c r="A4873" s="4"/>
      <c r="B4873" s="5"/>
      <c r="C4873" s="6"/>
      <c r="D4873" s="6"/>
      <c r="E4873" s="6"/>
    </row>
    <row r="4874" spans="1:5" ht="12.75">
      <c r="A4874" s="4"/>
      <c r="B4874" s="5"/>
      <c r="C4874" s="6"/>
      <c r="D4874" s="6"/>
      <c r="E4874" s="6"/>
    </row>
    <row r="4875" spans="1:5" ht="12.75">
      <c r="A4875" s="4"/>
      <c r="B4875" s="5"/>
      <c r="C4875" s="6"/>
      <c r="D4875" s="6"/>
      <c r="E4875" s="6"/>
    </row>
    <row r="4876" spans="1:5" ht="12.75">
      <c r="A4876" s="4"/>
      <c r="B4876" s="5"/>
      <c r="C4876" s="6"/>
      <c r="D4876" s="6"/>
      <c r="E4876" s="6"/>
    </row>
    <row r="4877" spans="1:5" ht="12.75">
      <c r="A4877" s="4"/>
      <c r="B4877" s="5"/>
      <c r="C4877" s="6"/>
      <c r="D4877" s="6"/>
      <c r="E4877" s="6"/>
    </row>
    <row r="4878" spans="1:5" ht="12.75">
      <c r="A4878" s="4"/>
      <c r="B4878" s="5"/>
      <c r="C4878" s="6"/>
      <c r="D4878" s="6"/>
      <c r="E4878" s="6"/>
    </row>
    <row r="4879" spans="1:5" ht="12.75">
      <c r="A4879" s="4"/>
      <c r="B4879" s="5"/>
      <c r="C4879" s="6"/>
      <c r="D4879" s="6"/>
      <c r="E4879" s="6"/>
    </row>
    <row r="4880" spans="1:5" ht="12.75">
      <c r="A4880" s="4"/>
      <c r="B4880" s="5"/>
      <c r="C4880" s="6"/>
      <c r="D4880" s="6"/>
      <c r="E4880" s="6"/>
    </row>
    <row r="4881" spans="1:5" ht="12.75">
      <c r="A4881" s="4"/>
      <c r="B4881" s="5"/>
      <c r="C4881" s="6"/>
      <c r="D4881" s="6"/>
      <c r="E4881" s="6"/>
    </row>
    <row r="4882" spans="1:5" ht="12.75">
      <c r="A4882" s="4"/>
      <c r="B4882" s="5"/>
      <c r="C4882" s="6"/>
      <c r="D4882" s="6"/>
      <c r="E4882" s="6"/>
    </row>
    <row r="4883" spans="1:5" ht="12.75">
      <c r="A4883" s="4"/>
      <c r="B4883" s="5"/>
      <c r="C4883" s="6"/>
      <c r="D4883" s="6"/>
      <c r="E4883" s="6"/>
    </row>
    <row r="4884" spans="1:5" ht="12.75">
      <c r="A4884" s="4"/>
      <c r="B4884" s="5"/>
      <c r="C4884" s="6"/>
      <c r="D4884" s="6"/>
      <c r="E4884" s="6"/>
    </row>
    <row r="4885" spans="1:5" ht="12.75">
      <c r="A4885" s="4"/>
      <c r="B4885" s="5"/>
      <c r="C4885" s="6"/>
      <c r="D4885" s="6"/>
      <c r="E4885" s="6"/>
    </row>
    <row r="4886" spans="1:5" ht="12.75">
      <c r="A4886" s="4"/>
      <c r="B4886" s="5"/>
      <c r="C4886" s="6"/>
      <c r="D4886" s="6"/>
      <c r="E4886" s="6"/>
    </row>
    <row r="4887" spans="1:5" ht="12.75">
      <c r="A4887" s="4"/>
      <c r="B4887" s="5"/>
      <c r="C4887" s="6"/>
      <c r="D4887" s="6"/>
      <c r="E4887" s="6"/>
    </row>
    <row r="4888" spans="1:5" ht="12.75">
      <c r="A4888" s="4"/>
      <c r="B4888" s="5"/>
      <c r="C4888" s="6"/>
      <c r="D4888" s="6"/>
      <c r="E4888" s="6"/>
    </row>
    <row r="4889" spans="1:5" ht="12.75">
      <c r="A4889" s="4"/>
      <c r="B4889" s="5"/>
      <c r="C4889" s="6"/>
      <c r="D4889" s="6"/>
      <c r="E4889" s="6"/>
    </row>
    <row r="4890" spans="1:5" ht="12.75">
      <c r="A4890" s="4"/>
      <c r="B4890" s="5"/>
      <c r="C4890" s="6"/>
      <c r="D4890" s="6"/>
      <c r="E4890" s="6"/>
    </row>
    <row r="4891" spans="1:5" ht="12.75">
      <c r="A4891" s="4"/>
      <c r="B4891" s="5"/>
      <c r="C4891" s="6"/>
      <c r="D4891" s="6"/>
      <c r="E4891" s="6"/>
    </row>
    <row r="4892" spans="1:5" ht="12.75">
      <c r="A4892" s="4"/>
      <c r="B4892" s="5"/>
      <c r="C4892" s="6"/>
      <c r="D4892" s="6"/>
      <c r="E4892" s="6"/>
    </row>
    <row r="4893" spans="1:5" ht="12.75">
      <c r="A4893" s="4"/>
      <c r="B4893" s="5"/>
      <c r="C4893" s="6"/>
      <c r="D4893" s="6"/>
      <c r="E4893" s="6"/>
    </row>
    <row r="4894" spans="1:5" ht="12.75">
      <c r="A4894" s="4"/>
      <c r="B4894" s="5"/>
      <c r="C4894" s="6"/>
      <c r="D4894" s="6"/>
      <c r="E4894" s="6"/>
    </row>
    <row r="4895" spans="1:5" ht="12.75">
      <c r="A4895" s="4"/>
      <c r="B4895" s="5"/>
      <c r="C4895" s="6"/>
      <c r="D4895" s="6"/>
      <c r="E4895" s="6"/>
    </row>
    <row r="4896" spans="1:5" ht="12.75">
      <c r="A4896" s="4"/>
      <c r="B4896" s="5"/>
      <c r="C4896" s="6"/>
      <c r="D4896" s="6"/>
      <c r="E4896" s="6"/>
    </row>
    <row r="4897" spans="1:5" ht="12.75">
      <c r="A4897" s="4"/>
      <c r="B4897" s="5"/>
      <c r="C4897" s="6"/>
      <c r="D4897" s="6"/>
      <c r="E4897" s="6"/>
    </row>
    <row r="4898" spans="1:5" ht="12.75">
      <c r="A4898" s="4"/>
      <c r="B4898" s="5"/>
      <c r="C4898" s="6"/>
      <c r="D4898" s="6"/>
      <c r="E4898" s="6"/>
    </row>
    <row r="4899" spans="1:5" ht="12.75">
      <c r="A4899" s="4"/>
      <c r="B4899" s="5"/>
      <c r="C4899" s="6"/>
      <c r="D4899" s="6"/>
      <c r="E4899" s="6"/>
    </row>
    <row r="4900" spans="1:5" ht="12.75">
      <c r="A4900" s="4"/>
      <c r="B4900" s="5"/>
      <c r="C4900" s="6"/>
      <c r="D4900" s="6"/>
      <c r="E4900" s="6"/>
    </row>
    <row r="4901" spans="1:5" ht="12.75">
      <c r="A4901" s="4"/>
      <c r="B4901" s="5"/>
      <c r="C4901" s="6"/>
      <c r="D4901" s="6"/>
      <c r="E4901" s="6"/>
    </row>
    <row r="4902" spans="1:5" ht="12.75">
      <c r="A4902" s="4"/>
      <c r="B4902" s="5"/>
      <c r="C4902" s="6"/>
      <c r="D4902" s="6"/>
      <c r="E4902" s="6"/>
    </row>
    <row r="4903" spans="1:5" ht="12.75">
      <c r="A4903" s="4"/>
      <c r="B4903" s="5"/>
      <c r="C4903" s="6"/>
      <c r="D4903" s="6"/>
      <c r="E4903" s="6"/>
    </row>
    <row r="4904" spans="1:5" ht="12.75">
      <c r="A4904" s="4"/>
      <c r="B4904" s="5"/>
      <c r="C4904" s="6"/>
      <c r="D4904" s="6"/>
      <c r="E4904" s="6"/>
    </row>
    <row r="4905" spans="1:5" ht="12.75">
      <c r="A4905" s="4"/>
      <c r="B4905" s="5"/>
      <c r="C4905" s="6"/>
      <c r="D4905" s="6"/>
      <c r="E4905" s="6"/>
    </row>
    <row r="4906" spans="1:5" ht="12.75">
      <c r="A4906" s="4"/>
      <c r="B4906" s="5"/>
      <c r="C4906" s="6"/>
      <c r="D4906" s="6"/>
      <c r="E4906" s="6"/>
    </row>
    <row r="4907" spans="1:5" ht="12.75">
      <c r="A4907" s="4"/>
      <c r="B4907" s="5"/>
      <c r="C4907" s="6"/>
      <c r="D4907" s="6"/>
      <c r="E4907" s="6"/>
    </row>
    <row r="4908" spans="1:5" ht="12.75">
      <c r="A4908" s="4"/>
      <c r="B4908" s="5"/>
      <c r="C4908" s="6"/>
      <c r="D4908" s="6"/>
      <c r="E4908" s="6"/>
    </row>
    <row r="4909" spans="1:5" ht="12.75">
      <c r="A4909" s="4"/>
      <c r="B4909" s="5"/>
      <c r="C4909" s="6"/>
      <c r="D4909" s="6"/>
      <c r="E4909" s="6"/>
    </row>
    <row r="4910" spans="1:5" ht="12.75">
      <c r="A4910" s="4"/>
      <c r="B4910" s="5"/>
      <c r="C4910" s="6"/>
      <c r="D4910" s="6"/>
      <c r="E4910" s="6"/>
    </row>
    <row r="4911" spans="1:5" ht="12.75">
      <c r="A4911" s="4"/>
      <c r="B4911" s="5"/>
      <c r="C4911" s="6"/>
      <c r="D4911" s="6"/>
      <c r="E4911" s="6"/>
    </row>
    <row r="4912" spans="1:5" ht="12.75">
      <c r="A4912" s="4"/>
      <c r="B4912" s="5"/>
      <c r="C4912" s="6"/>
      <c r="D4912" s="6"/>
      <c r="E4912" s="6"/>
    </row>
    <row r="4913" spans="1:5" ht="12.75">
      <c r="A4913" s="4"/>
      <c r="B4913" s="5"/>
      <c r="C4913" s="6"/>
      <c r="D4913" s="6"/>
      <c r="E4913" s="6"/>
    </row>
    <row r="4914" spans="1:5" ht="12.75">
      <c r="A4914" s="4"/>
      <c r="B4914" s="5"/>
      <c r="C4914" s="6"/>
      <c r="D4914" s="6"/>
      <c r="E4914" s="6"/>
    </row>
    <row r="4915" spans="1:5" ht="12.75">
      <c r="A4915" s="4"/>
      <c r="B4915" s="5"/>
      <c r="C4915" s="6"/>
      <c r="D4915" s="6"/>
      <c r="E4915" s="6"/>
    </row>
    <row r="4916" spans="1:5" ht="12.75">
      <c r="A4916" s="4"/>
      <c r="B4916" s="5"/>
      <c r="C4916" s="6"/>
      <c r="D4916" s="6"/>
      <c r="E4916" s="6"/>
    </row>
    <row r="4917" spans="1:5" ht="12.75">
      <c r="A4917" s="4"/>
      <c r="B4917" s="5"/>
      <c r="C4917" s="6"/>
      <c r="D4917" s="6"/>
      <c r="E4917" s="6"/>
    </row>
    <row r="4918" spans="1:5" ht="12.75">
      <c r="A4918" s="4"/>
      <c r="B4918" s="5"/>
      <c r="C4918" s="6"/>
      <c r="D4918" s="6"/>
      <c r="E4918" s="6"/>
    </row>
    <row r="4919" spans="1:5" ht="12.75">
      <c r="A4919" s="4"/>
      <c r="B4919" s="5"/>
      <c r="C4919" s="6"/>
      <c r="D4919" s="6"/>
      <c r="E4919" s="6"/>
    </row>
    <row r="4920" spans="1:5" ht="12.75">
      <c r="A4920" s="4"/>
      <c r="B4920" s="5"/>
      <c r="C4920" s="6"/>
      <c r="D4920" s="6"/>
      <c r="E4920" s="6"/>
    </row>
    <row r="4921" spans="1:5" ht="12.75">
      <c r="A4921" s="4"/>
      <c r="B4921" s="5"/>
      <c r="C4921" s="6"/>
      <c r="D4921" s="6"/>
      <c r="E4921" s="6"/>
    </row>
    <row r="4922" spans="1:5" ht="12.75">
      <c r="A4922" s="4"/>
      <c r="B4922" s="5"/>
      <c r="C4922" s="6"/>
      <c r="D4922" s="6"/>
      <c r="E4922" s="6"/>
    </row>
    <row r="4923" spans="1:5" ht="12.75">
      <c r="A4923" s="4"/>
      <c r="B4923" s="5"/>
      <c r="C4923" s="6"/>
      <c r="D4923" s="6"/>
      <c r="E4923" s="6"/>
    </row>
    <row r="4924" spans="1:5" ht="12.75">
      <c r="A4924" s="4"/>
      <c r="B4924" s="5"/>
      <c r="C4924" s="6"/>
      <c r="D4924" s="6"/>
      <c r="E4924" s="6"/>
    </row>
    <row r="4925" spans="1:5" ht="12.75">
      <c r="A4925" s="4"/>
      <c r="B4925" s="5"/>
      <c r="C4925" s="6"/>
      <c r="D4925" s="6"/>
      <c r="E4925" s="6"/>
    </row>
    <row r="4926" spans="1:5" ht="12.75">
      <c r="A4926" s="4"/>
      <c r="B4926" s="5"/>
      <c r="C4926" s="6"/>
      <c r="D4926" s="6"/>
      <c r="E4926" s="6"/>
    </row>
    <row r="4927" spans="1:5" ht="12.75">
      <c r="A4927" s="4"/>
      <c r="B4927" s="5"/>
      <c r="C4927" s="6"/>
      <c r="D4927" s="6"/>
      <c r="E4927" s="6"/>
    </row>
    <row r="4928" spans="1:5" ht="12.75">
      <c r="A4928" s="4"/>
      <c r="B4928" s="5"/>
      <c r="C4928" s="6"/>
      <c r="D4928" s="6"/>
      <c r="E4928" s="6"/>
    </row>
    <row r="4929" spans="1:5" ht="12.75">
      <c r="A4929" s="4"/>
      <c r="B4929" s="5"/>
      <c r="C4929" s="6"/>
      <c r="D4929" s="6"/>
      <c r="E4929" s="6"/>
    </row>
    <row r="4930" spans="1:5" ht="12.75">
      <c r="A4930" s="4"/>
      <c r="B4930" s="5"/>
      <c r="C4930" s="6"/>
      <c r="D4930" s="6"/>
      <c r="E4930" s="6"/>
    </row>
    <row r="4931" spans="1:5" ht="12.75">
      <c r="A4931" s="4"/>
      <c r="B4931" s="5"/>
      <c r="C4931" s="6"/>
      <c r="D4931" s="6"/>
      <c r="E4931" s="6"/>
    </row>
    <row r="4932" spans="1:5" ht="12.75">
      <c r="A4932" s="4"/>
      <c r="B4932" s="5"/>
      <c r="C4932" s="6"/>
      <c r="D4932" s="6"/>
      <c r="E4932" s="6"/>
    </row>
    <row r="4933" spans="1:5" ht="12.75">
      <c r="A4933" s="4"/>
      <c r="B4933" s="5"/>
      <c r="C4933" s="6"/>
      <c r="D4933" s="6"/>
      <c r="E4933" s="6"/>
    </row>
    <row r="4934" spans="1:5" ht="12.75">
      <c r="A4934" s="4"/>
      <c r="B4934" s="5"/>
      <c r="C4934" s="6"/>
      <c r="D4934" s="6"/>
      <c r="E4934" s="6"/>
    </row>
    <row r="4935" spans="1:5" ht="12.75">
      <c r="A4935" s="4"/>
      <c r="B4935" s="5"/>
      <c r="C4935" s="6"/>
      <c r="D4935" s="6"/>
      <c r="E4935" s="6"/>
    </row>
    <row r="4936" spans="1:5" ht="12.75">
      <c r="A4936" s="4"/>
      <c r="B4936" s="5"/>
      <c r="C4936" s="6"/>
      <c r="D4936" s="6"/>
      <c r="E4936" s="6"/>
    </row>
    <row r="4937" spans="1:5" ht="12.75">
      <c r="A4937" s="4"/>
      <c r="B4937" s="5"/>
      <c r="C4937" s="6"/>
      <c r="D4937" s="6"/>
      <c r="E4937" s="6"/>
    </row>
    <row r="4938" spans="1:5" ht="12.75">
      <c r="A4938" s="4"/>
      <c r="B4938" s="5"/>
      <c r="C4938" s="6"/>
      <c r="D4938" s="6"/>
      <c r="E4938" s="6"/>
    </row>
    <row r="4939" spans="1:5" ht="12.75">
      <c r="A4939" s="4"/>
      <c r="B4939" s="5"/>
      <c r="C4939" s="6"/>
      <c r="D4939" s="6"/>
      <c r="E4939" s="6"/>
    </row>
    <row r="4940" spans="1:5" ht="12.75">
      <c r="A4940" s="4"/>
      <c r="B4940" s="5"/>
      <c r="C4940" s="6"/>
      <c r="D4940" s="6"/>
      <c r="E4940" s="6"/>
    </row>
    <row r="4941" spans="1:5" ht="12.75">
      <c r="A4941" s="4"/>
      <c r="B4941" s="5"/>
      <c r="C4941" s="6"/>
      <c r="D4941" s="6"/>
      <c r="E4941" s="6"/>
    </row>
    <row r="4942" spans="1:5" ht="12.75">
      <c r="A4942" s="4"/>
      <c r="B4942" s="5"/>
      <c r="C4942" s="6"/>
      <c r="D4942" s="6"/>
      <c r="E4942" s="6"/>
    </row>
    <row r="4943" spans="1:5" ht="12.75">
      <c r="A4943" s="4"/>
      <c r="B4943" s="5"/>
      <c r="C4943" s="6"/>
      <c r="D4943" s="6"/>
      <c r="E4943" s="6"/>
    </row>
    <row r="4944" spans="1:5" ht="12.75">
      <c r="A4944" s="4"/>
      <c r="B4944" s="5"/>
      <c r="C4944" s="6"/>
      <c r="D4944" s="6"/>
      <c r="E4944" s="6"/>
    </row>
    <row r="4945" spans="1:5" ht="12.75">
      <c r="A4945" s="4"/>
      <c r="B4945" s="5"/>
      <c r="C4945" s="6"/>
      <c r="D4945" s="6"/>
      <c r="E4945" s="6"/>
    </row>
    <row r="4946" spans="1:5" ht="12.75">
      <c r="A4946" s="4"/>
      <c r="B4946" s="5"/>
      <c r="C4946" s="6"/>
      <c r="D4946" s="6"/>
      <c r="E4946" s="6"/>
    </row>
    <row r="4947" spans="1:5" ht="12.75">
      <c r="A4947" s="4"/>
      <c r="B4947" s="5"/>
      <c r="C4947" s="6"/>
      <c r="D4947" s="6"/>
      <c r="E4947" s="6"/>
    </row>
    <row r="4948" spans="1:5" ht="12.75">
      <c r="A4948" s="4"/>
      <c r="B4948" s="5"/>
      <c r="C4948" s="6"/>
      <c r="D4948" s="6"/>
      <c r="E4948" s="6"/>
    </row>
    <row r="4949" spans="1:5" ht="12.75">
      <c r="A4949" s="4"/>
      <c r="B4949" s="5"/>
      <c r="C4949" s="6"/>
      <c r="D4949" s="6"/>
      <c r="E4949" s="6"/>
    </row>
    <row r="4950" spans="1:5" ht="12.75">
      <c r="A4950" s="4"/>
      <c r="B4950" s="5"/>
      <c r="C4950" s="6"/>
      <c r="D4950" s="6"/>
      <c r="E4950" s="6"/>
    </row>
    <row r="4951" spans="1:5" ht="12.75">
      <c r="A4951" s="4"/>
      <c r="B4951" s="5"/>
      <c r="C4951" s="6"/>
      <c r="D4951" s="6"/>
      <c r="E4951" s="6"/>
    </row>
    <row r="4952" spans="1:5" ht="12.75">
      <c r="A4952" s="4"/>
      <c r="B4952" s="5"/>
      <c r="C4952" s="6"/>
      <c r="D4952" s="6"/>
      <c r="E4952" s="6"/>
    </row>
    <row r="4953" spans="1:5" ht="12.75">
      <c r="A4953" s="4"/>
      <c r="B4953" s="5"/>
      <c r="C4953" s="6"/>
      <c r="D4953" s="6"/>
      <c r="E4953" s="6"/>
    </row>
    <row r="4954" spans="1:5" ht="12.75">
      <c r="A4954" s="4"/>
      <c r="B4954" s="5"/>
      <c r="C4954" s="6"/>
      <c r="D4954" s="6"/>
      <c r="E4954" s="6"/>
    </row>
    <row r="4955" spans="1:5" ht="12.75">
      <c r="A4955" s="4"/>
      <c r="B4955" s="5"/>
      <c r="C4955" s="6"/>
      <c r="D4955" s="6"/>
      <c r="E4955" s="6"/>
    </row>
    <row r="4956" spans="1:5" ht="12.75">
      <c r="A4956" s="4"/>
      <c r="B4956" s="5"/>
      <c r="C4956" s="6"/>
      <c r="D4956" s="6"/>
      <c r="E4956" s="6"/>
    </row>
    <row r="4957" spans="1:5" ht="12.75">
      <c r="A4957" s="4"/>
      <c r="B4957" s="5"/>
      <c r="C4957" s="6"/>
      <c r="D4957" s="6"/>
      <c r="E4957" s="6"/>
    </row>
    <row r="4958" spans="1:5" ht="12.75">
      <c r="A4958" s="4"/>
      <c r="B4958" s="5"/>
      <c r="C4958" s="6"/>
      <c r="D4958" s="6"/>
      <c r="E4958" s="6"/>
    </row>
    <row r="4959" spans="1:5" ht="12.75">
      <c r="A4959" s="4"/>
      <c r="B4959" s="5"/>
      <c r="C4959" s="6"/>
      <c r="D4959" s="6"/>
      <c r="E4959" s="6"/>
    </row>
    <row r="4960" spans="1:5" ht="12.75">
      <c r="A4960" s="4"/>
      <c r="B4960" s="5"/>
      <c r="C4960" s="6"/>
      <c r="D4960" s="6"/>
      <c r="E4960" s="6"/>
    </row>
    <row r="4961" spans="1:5" ht="12.75">
      <c r="A4961" s="4"/>
      <c r="B4961" s="5"/>
      <c r="C4961" s="6"/>
      <c r="D4961" s="6"/>
      <c r="E4961" s="6"/>
    </row>
    <row r="4962" spans="1:5" ht="12.75">
      <c r="A4962" s="4"/>
      <c r="B4962" s="5"/>
      <c r="C4962" s="6"/>
      <c r="D4962" s="6"/>
      <c r="E4962" s="6"/>
    </row>
    <row r="4963" spans="1:5" ht="12.75">
      <c r="A4963" s="4"/>
      <c r="B4963" s="5"/>
      <c r="C4963" s="6"/>
      <c r="D4963" s="6"/>
      <c r="E4963" s="6"/>
    </row>
    <row r="4964" spans="1:5" ht="12.75">
      <c r="A4964" s="4"/>
      <c r="B4964" s="5"/>
      <c r="C4964" s="6"/>
      <c r="D4964" s="6"/>
      <c r="E4964" s="6"/>
    </row>
    <row r="4965" spans="1:5" ht="12.75">
      <c r="A4965" s="4"/>
      <c r="B4965" s="5"/>
      <c r="C4965" s="6"/>
      <c r="D4965" s="6"/>
      <c r="E4965" s="6"/>
    </row>
    <row r="4966" spans="1:5" ht="12.75">
      <c r="A4966" s="4"/>
      <c r="B4966" s="5"/>
      <c r="C4966" s="6"/>
      <c r="D4966" s="6"/>
      <c r="E4966" s="6"/>
    </row>
    <row r="4967" spans="1:5" ht="12.75">
      <c r="A4967" s="4"/>
      <c r="B4967" s="5"/>
      <c r="C4967" s="6"/>
      <c r="D4967" s="6"/>
      <c r="E4967" s="6"/>
    </row>
    <row r="4968" spans="1:5" ht="12.75">
      <c r="A4968" s="4"/>
      <c r="B4968" s="5"/>
      <c r="C4968" s="6"/>
      <c r="D4968" s="6"/>
      <c r="E4968" s="6"/>
    </row>
    <row r="4969" spans="1:5" ht="12.75">
      <c r="A4969" s="4"/>
      <c r="B4969" s="5"/>
      <c r="C4969" s="6"/>
      <c r="D4969" s="6"/>
      <c r="E4969" s="6"/>
    </row>
    <row r="4970" spans="1:5" ht="12.75">
      <c r="A4970" s="4"/>
      <c r="B4970" s="5"/>
      <c r="C4970" s="6"/>
      <c r="D4970" s="6"/>
      <c r="E4970" s="6"/>
    </row>
    <row r="4971" spans="1:5" ht="12.75">
      <c r="A4971" s="4"/>
      <c r="B4971" s="5"/>
      <c r="C4971" s="6"/>
      <c r="D4971" s="6"/>
      <c r="E4971" s="6"/>
    </row>
    <row r="4972" spans="1:5" ht="12.75">
      <c r="A4972" s="4"/>
      <c r="B4972" s="5"/>
      <c r="C4972" s="6"/>
      <c r="D4972" s="6"/>
      <c r="E4972" s="6"/>
    </row>
    <row r="4973" spans="1:5" ht="12.75">
      <c r="A4973" s="4"/>
      <c r="B4973" s="5"/>
      <c r="C4973" s="6"/>
      <c r="D4973" s="6"/>
      <c r="E4973" s="6"/>
    </row>
    <row r="4974" spans="1:5" ht="12.75">
      <c r="A4974" s="4"/>
      <c r="B4974" s="5"/>
      <c r="C4974" s="6"/>
      <c r="D4974" s="6"/>
      <c r="E4974" s="6"/>
    </row>
    <row r="4975" spans="1:5" ht="12.75">
      <c r="A4975" s="4"/>
      <c r="B4975" s="5"/>
      <c r="C4975" s="6"/>
      <c r="D4975" s="6"/>
      <c r="E4975" s="6"/>
    </row>
    <row r="4976" spans="1:5" ht="12.75">
      <c r="A4976" s="4"/>
      <c r="B4976" s="5"/>
      <c r="C4976" s="6"/>
      <c r="D4976" s="6"/>
      <c r="E4976" s="6"/>
    </row>
    <row r="4977" spans="1:5" ht="12.75">
      <c r="A4977" s="4"/>
      <c r="B4977" s="5"/>
      <c r="C4977" s="6"/>
      <c r="D4977" s="6"/>
      <c r="E4977" s="6"/>
    </row>
    <row r="4978" spans="1:5" ht="12.75">
      <c r="A4978" s="4"/>
      <c r="B4978" s="5"/>
      <c r="C4978" s="6"/>
      <c r="D4978" s="6"/>
      <c r="E4978" s="6"/>
    </row>
    <row r="4979" spans="1:5" ht="12.75">
      <c r="A4979" s="4"/>
      <c r="B4979" s="5"/>
      <c r="C4979" s="6"/>
      <c r="D4979" s="6"/>
      <c r="E4979" s="6"/>
    </row>
    <row r="4980" spans="1:5" ht="12.75">
      <c r="A4980" s="4"/>
      <c r="B4980" s="5"/>
      <c r="C4980" s="6"/>
      <c r="D4980" s="6"/>
      <c r="E4980" s="6"/>
    </row>
    <row r="4981" spans="1:5" ht="12.75">
      <c r="A4981" s="4"/>
      <c r="B4981" s="5"/>
      <c r="C4981" s="6"/>
      <c r="D4981" s="6"/>
      <c r="E4981" s="6"/>
    </row>
    <row r="4982" spans="1:5" ht="12.75">
      <c r="A4982" s="4"/>
      <c r="B4982" s="5"/>
      <c r="C4982" s="6"/>
      <c r="D4982" s="6"/>
      <c r="E4982" s="6"/>
    </row>
    <row r="4983" spans="1:5" ht="12.75">
      <c r="A4983" s="4"/>
      <c r="B4983" s="5"/>
      <c r="C4983" s="6"/>
      <c r="D4983" s="6"/>
      <c r="E4983" s="6"/>
    </row>
    <row r="4984" spans="1:5" ht="12.75">
      <c r="A4984" s="4"/>
      <c r="B4984" s="5"/>
      <c r="C4984" s="6"/>
      <c r="D4984" s="6"/>
      <c r="E4984" s="6"/>
    </row>
    <row r="4985" spans="1:5" ht="12.75">
      <c r="A4985" s="4"/>
      <c r="B4985" s="5"/>
      <c r="C4985" s="6"/>
      <c r="D4985" s="6"/>
      <c r="E4985" s="6"/>
    </row>
    <row r="4986" spans="1:5" ht="12.75">
      <c r="A4986" s="4"/>
      <c r="B4986" s="5"/>
      <c r="C4986" s="6"/>
      <c r="D4986" s="6"/>
      <c r="E4986" s="6"/>
    </row>
    <row r="4987" spans="1:5" ht="12.75">
      <c r="A4987" s="4"/>
      <c r="B4987" s="5"/>
      <c r="C4987" s="6"/>
      <c r="D4987" s="6"/>
      <c r="E4987" s="6"/>
    </row>
    <row r="4988" spans="1:5" ht="12.75">
      <c r="A4988" s="4"/>
      <c r="B4988" s="5"/>
      <c r="C4988" s="6"/>
      <c r="D4988" s="6"/>
      <c r="E4988" s="6"/>
    </row>
    <row r="4989" spans="1:5" ht="12.75">
      <c r="A4989" s="4"/>
      <c r="B4989" s="5"/>
      <c r="C4989" s="6"/>
      <c r="D4989" s="6"/>
      <c r="E4989" s="6"/>
    </row>
    <row r="4990" spans="1:5" ht="12.75">
      <c r="A4990" s="4"/>
      <c r="B4990" s="5"/>
      <c r="C4990" s="6"/>
      <c r="D4990" s="6"/>
      <c r="E4990" s="6"/>
    </row>
    <row r="4991" spans="1:5" ht="12.75">
      <c r="A4991" s="4"/>
      <c r="B4991" s="5"/>
      <c r="C4991" s="6"/>
      <c r="D4991" s="6"/>
      <c r="E4991" s="6"/>
    </row>
    <row r="4992" spans="1:5" ht="12.75">
      <c r="A4992" s="4"/>
      <c r="B4992" s="5"/>
      <c r="C4992" s="6"/>
      <c r="D4992" s="6"/>
      <c r="E4992" s="6"/>
    </row>
    <row r="4993" spans="1:5" ht="12.75">
      <c r="A4993" s="4"/>
      <c r="B4993" s="5"/>
      <c r="C4993" s="6"/>
      <c r="D4993" s="6"/>
      <c r="E4993" s="6"/>
    </row>
    <row r="4994" spans="1:5" ht="12.75">
      <c r="A4994" s="4"/>
      <c r="B4994" s="5"/>
      <c r="C4994" s="6"/>
      <c r="D4994" s="6"/>
      <c r="E4994" s="6"/>
    </row>
    <row r="4995" spans="1:5" ht="12.75">
      <c r="A4995" s="4"/>
      <c r="B4995" s="5"/>
      <c r="C4995" s="6"/>
      <c r="D4995" s="6"/>
      <c r="E4995" s="6"/>
    </row>
    <row r="4996" spans="1:5" ht="12.75">
      <c r="A4996" s="4"/>
      <c r="B4996" s="5"/>
      <c r="C4996" s="6"/>
      <c r="D4996" s="6"/>
      <c r="E4996" s="6"/>
    </row>
    <row r="4997" spans="1:5" ht="12.75">
      <c r="A4997" s="4"/>
      <c r="B4997" s="5"/>
      <c r="C4997" s="6"/>
      <c r="D4997" s="6"/>
      <c r="E4997" s="6"/>
    </row>
    <row r="4998" spans="1:5" ht="12.75">
      <c r="A4998" s="4"/>
      <c r="B4998" s="5"/>
      <c r="C4998" s="6"/>
      <c r="D4998" s="6"/>
      <c r="E4998" s="6"/>
    </row>
    <row r="4999" spans="1:5" ht="12.75">
      <c r="A4999" s="4"/>
      <c r="B4999" s="5"/>
      <c r="C4999" s="6"/>
      <c r="D4999" s="6"/>
      <c r="E4999" s="6"/>
    </row>
    <row r="5000" spans="1:5" ht="12.75">
      <c r="A5000" s="4"/>
      <c r="B5000" s="5"/>
      <c r="C5000" s="6"/>
      <c r="D5000" s="6"/>
      <c r="E5000" s="6"/>
    </row>
    <row r="5001" spans="1:5" ht="12.75">
      <c r="A5001" s="4"/>
      <c r="B5001" s="5"/>
      <c r="C5001" s="6"/>
      <c r="D5001" s="6"/>
      <c r="E5001" s="6"/>
    </row>
    <row r="5002" spans="1:5" ht="12.75">
      <c r="A5002" s="4"/>
      <c r="B5002" s="5"/>
      <c r="C5002" s="6"/>
      <c r="D5002" s="6"/>
      <c r="E5002" s="6"/>
    </row>
    <row r="5003" spans="1:5" ht="12.75">
      <c r="A5003" s="4"/>
      <c r="B5003" s="5"/>
      <c r="C5003" s="6"/>
      <c r="D5003" s="6"/>
      <c r="E5003" s="6"/>
    </row>
    <row r="5004" spans="1:5" ht="12.75">
      <c r="A5004" s="4"/>
      <c r="B5004" s="5"/>
      <c r="C5004" s="6"/>
      <c r="D5004" s="6"/>
      <c r="E5004" s="6"/>
    </row>
    <row r="5005" spans="1:5" ht="12.75">
      <c r="A5005" s="4"/>
      <c r="B5005" s="5"/>
      <c r="C5005" s="6"/>
      <c r="D5005" s="6"/>
      <c r="E5005" s="6"/>
    </row>
    <row r="5006" spans="1:5" ht="12.75">
      <c r="A5006" s="4"/>
      <c r="B5006" s="5"/>
      <c r="C5006" s="6"/>
      <c r="D5006" s="6"/>
      <c r="E5006" s="6"/>
    </row>
    <row r="5007" spans="1:5" ht="12.75">
      <c r="A5007" s="4"/>
      <c r="B5007" s="5"/>
      <c r="C5007" s="6"/>
      <c r="D5007" s="6"/>
      <c r="E5007" s="6"/>
    </row>
    <row r="5008" spans="1:5" ht="12.75">
      <c r="A5008" s="4"/>
      <c r="B5008" s="5"/>
      <c r="C5008" s="6"/>
      <c r="D5008" s="6"/>
      <c r="E5008" s="6"/>
    </row>
    <row r="5009" spans="1:5" ht="12.75">
      <c r="A5009" s="4"/>
      <c r="B5009" s="5"/>
      <c r="C5009" s="6"/>
      <c r="D5009" s="6"/>
      <c r="E5009" s="6"/>
    </row>
    <row r="5010" spans="1:5" ht="12.75">
      <c r="A5010" s="4"/>
      <c r="B5010" s="5"/>
      <c r="C5010" s="6"/>
      <c r="D5010" s="6"/>
      <c r="E5010" s="6"/>
    </row>
    <row r="5011" spans="1:5" ht="12.75">
      <c r="A5011" s="4"/>
      <c r="B5011" s="5"/>
      <c r="C5011" s="6"/>
      <c r="D5011" s="6"/>
      <c r="E5011" s="6"/>
    </row>
    <row r="5012" spans="1:5" ht="12.75">
      <c r="A5012" s="4"/>
      <c r="B5012" s="5"/>
      <c r="C5012" s="6"/>
      <c r="D5012" s="6"/>
      <c r="E5012" s="6"/>
    </row>
    <row r="5013" spans="1:5" ht="12.75">
      <c r="A5013" s="4"/>
      <c r="B5013" s="5"/>
      <c r="C5013" s="6"/>
      <c r="D5013" s="6"/>
      <c r="E5013" s="6"/>
    </row>
    <row r="5014" spans="1:5" ht="12.75">
      <c r="A5014" s="4"/>
      <c r="B5014" s="5"/>
      <c r="C5014" s="6"/>
      <c r="D5014" s="6"/>
      <c r="E5014" s="6"/>
    </row>
    <row r="5015" spans="1:5" ht="12.75">
      <c r="A5015" s="4"/>
      <c r="B5015" s="5"/>
      <c r="C5015" s="6"/>
      <c r="D5015" s="6"/>
      <c r="E5015" s="6"/>
    </row>
    <row r="5016" spans="1:5" ht="12.75">
      <c r="A5016" s="4"/>
      <c r="B5016" s="5"/>
      <c r="C5016" s="6"/>
      <c r="D5016" s="6"/>
      <c r="E5016" s="6"/>
    </row>
    <row r="5017" spans="1:5" ht="12.75">
      <c r="A5017" s="4"/>
      <c r="B5017" s="5"/>
      <c r="C5017" s="6"/>
      <c r="D5017" s="6"/>
      <c r="E5017" s="6"/>
    </row>
    <row r="5018" spans="1:5" ht="12.75">
      <c r="A5018" s="4"/>
      <c r="B5018" s="5"/>
      <c r="C5018" s="6"/>
      <c r="D5018" s="6"/>
      <c r="E5018" s="6"/>
    </row>
    <row r="5019" spans="1:5" ht="12.75">
      <c r="A5019" s="4"/>
      <c r="B5019" s="5"/>
      <c r="C5019" s="6"/>
      <c r="D5019" s="6"/>
      <c r="E5019" s="6"/>
    </row>
    <row r="5020" spans="1:5" ht="12.75">
      <c r="A5020" s="4"/>
      <c r="B5020" s="5"/>
      <c r="C5020" s="6"/>
      <c r="D5020" s="6"/>
      <c r="E5020" s="6"/>
    </row>
    <row r="5021" spans="1:5" ht="12.75">
      <c r="A5021" s="4"/>
      <c r="B5021" s="5"/>
      <c r="C5021" s="6"/>
      <c r="D5021" s="6"/>
      <c r="E5021" s="6"/>
    </row>
    <row r="5022" spans="1:5" ht="12.75">
      <c r="A5022" s="4"/>
      <c r="B5022" s="5"/>
      <c r="C5022" s="6"/>
      <c r="D5022" s="6"/>
      <c r="E5022" s="6"/>
    </row>
    <row r="5023" spans="1:5" ht="12.75">
      <c r="A5023" s="4"/>
      <c r="B5023" s="5"/>
      <c r="C5023" s="6"/>
      <c r="D5023" s="6"/>
      <c r="E5023" s="6"/>
    </row>
    <row r="5024" spans="1:5" ht="12.75">
      <c r="A5024" s="4"/>
      <c r="B5024" s="5"/>
      <c r="C5024" s="6"/>
      <c r="D5024" s="6"/>
      <c r="E5024" s="6"/>
    </row>
    <row r="5025" spans="1:5" ht="12.75">
      <c r="A5025" s="4"/>
      <c r="B5025" s="5"/>
      <c r="C5025" s="6"/>
      <c r="D5025" s="6"/>
      <c r="E5025" s="6"/>
    </row>
    <row r="5026" spans="1:5" ht="12.75">
      <c r="A5026" s="4"/>
      <c r="B5026" s="5"/>
      <c r="C5026" s="6"/>
      <c r="D5026" s="6"/>
      <c r="E5026" s="6"/>
    </row>
    <row r="5027" spans="1:5" ht="12.75">
      <c r="A5027" s="4"/>
      <c r="B5027" s="5"/>
      <c r="C5027" s="6"/>
      <c r="D5027" s="6"/>
      <c r="E5027" s="6"/>
    </row>
    <row r="5028" spans="1:5" ht="12.75">
      <c r="A5028" s="4"/>
      <c r="B5028" s="5"/>
      <c r="C5028" s="6"/>
      <c r="D5028" s="6"/>
      <c r="E5028" s="6"/>
    </row>
    <row r="5029" spans="1:5" ht="12.75">
      <c r="A5029" s="4"/>
      <c r="B5029" s="5"/>
      <c r="C5029" s="6"/>
      <c r="D5029" s="6"/>
      <c r="E5029" s="6"/>
    </row>
    <row r="5030" spans="1:5" ht="12.75">
      <c r="A5030" s="4"/>
      <c r="B5030" s="5"/>
      <c r="C5030" s="6"/>
      <c r="D5030" s="6"/>
      <c r="E5030" s="6"/>
    </row>
    <row r="5031" spans="1:5" ht="12.75">
      <c r="A5031" s="4"/>
      <c r="B5031" s="5"/>
      <c r="C5031" s="6"/>
      <c r="D5031" s="6"/>
      <c r="E5031" s="6"/>
    </row>
    <row r="5032" spans="1:5" ht="12.75">
      <c r="A5032" s="4"/>
      <c r="B5032" s="5"/>
      <c r="C5032" s="6"/>
      <c r="D5032" s="6"/>
      <c r="E5032" s="6"/>
    </row>
    <row r="5033" spans="1:5" ht="12.75">
      <c r="A5033" s="4"/>
      <c r="B5033" s="5"/>
      <c r="C5033" s="6"/>
      <c r="D5033" s="6"/>
      <c r="E5033" s="6"/>
    </row>
    <row r="5034" spans="1:5" ht="12.75">
      <c r="A5034" s="4"/>
      <c r="B5034" s="5"/>
      <c r="C5034" s="6"/>
      <c r="D5034" s="6"/>
      <c r="E5034" s="6"/>
    </row>
    <row r="5035" spans="1:5" ht="12.75">
      <c r="A5035" s="4"/>
      <c r="B5035" s="5"/>
      <c r="C5035" s="6"/>
      <c r="D5035" s="6"/>
      <c r="E5035" s="6"/>
    </row>
    <row r="5036" spans="1:5" ht="12.75">
      <c r="A5036" s="4"/>
      <c r="B5036" s="5"/>
      <c r="C5036" s="6"/>
      <c r="D5036" s="6"/>
      <c r="E5036" s="6"/>
    </row>
    <row r="5037" spans="1:5" ht="12.75">
      <c r="A5037" s="4"/>
      <c r="B5037" s="5"/>
      <c r="C5037" s="6"/>
      <c r="D5037" s="6"/>
      <c r="E5037" s="6"/>
    </row>
    <row r="5038" spans="1:5" ht="12.75">
      <c r="A5038" s="4"/>
      <c r="B5038" s="5"/>
      <c r="C5038" s="6"/>
      <c r="D5038" s="6"/>
      <c r="E5038" s="6"/>
    </row>
    <row r="5039" spans="1:5" ht="12.75">
      <c r="A5039" s="4"/>
      <c r="B5039" s="5"/>
      <c r="C5039" s="6"/>
      <c r="D5039" s="6"/>
      <c r="E5039" s="6"/>
    </row>
    <row r="5040" spans="1:5" ht="12.75">
      <c r="A5040" s="4"/>
      <c r="B5040" s="5"/>
      <c r="C5040" s="6"/>
      <c r="D5040" s="6"/>
      <c r="E5040" s="6"/>
    </row>
    <row r="5041" spans="1:5" ht="12.75">
      <c r="A5041" s="4"/>
      <c r="B5041" s="5"/>
      <c r="C5041" s="6"/>
      <c r="D5041" s="6"/>
      <c r="E5041" s="6"/>
    </row>
    <row r="5042" spans="1:5" ht="12.75">
      <c r="A5042" s="4"/>
      <c r="B5042" s="5"/>
      <c r="C5042" s="6"/>
      <c r="D5042" s="6"/>
      <c r="E5042" s="6"/>
    </row>
    <row r="5043" spans="1:5" ht="12.75">
      <c r="A5043" s="4"/>
      <c r="B5043" s="5"/>
      <c r="C5043" s="6"/>
      <c r="D5043" s="6"/>
      <c r="E5043" s="6"/>
    </row>
    <row r="5044" spans="1:5" ht="12.75">
      <c r="A5044" s="4"/>
      <c r="B5044" s="5"/>
      <c r="C5044" s="6"/>
      <c r="D5044" s="6"/>
      <c r="E5044" s="6"/>
    </row>
    <row r="5045" spans="1:5" ht="12.75">
      <c r="A5045" s="4"/>
      <c r="B5045" s="5"/>
      <c r="C5045" s="6"/>
      <c r="D5045" s="6"/>
      <c r="E5045" s="6"/>
    </row>
    <row r="5046" spans="1:5" ht="12.75">
      <c r="A5046" s="4"/>
      <c r="B5046" s="5"/>
      <c r="C5046" s="6"/>
      <c r="D5046" s="6"/>
      <c r="E5046" s="6"/>
    </row>
    <row r="5047" spans="1:5" ht="12.75">
      <c r="A5047" s="4"/>
      <c r="B5047" s="5"/>
      <c r="C5047" s="6"/>
      <c r="D5047" s="6"/>
      <c r="E5047" s="6"/>
    </row>
    <row r="5048" spans="1:5" ht="12.75">
      <c r="A5048" s="4"/>
      <c r="B5048" s="5"/>
      <c r="C5048" s="6"/>
      <c r="D5048" s="6"/>
      <c r="E5048" s="6"/>
    </row>
    <row r="5049" spans="1:5" ht="12.75">
      <c r="A5049" s="4"/>
      <c r="B5049" s="5"/>
      <c r="C5049" s="6"/>
      <c r="D5049" s="6"/>
      <c r="E5049" s="6"/>
    </row>
    <row r="5050" spans="1:5" ht="12.75">
      <c r="A5050" s="4"/>
      <c r="B5050" s="5"/>
      <c r="C5050" s="6"/>
      <c r="D5050" s="6"/>
      <c r="E5050" s="6"/>
    </row>
    <row r="5051" spans="1:5" ht="12.75">
      <c r="A5051" s="4"/>
      <c r="B5051" s="5"/>
      <c r="C5051" s="6"/>
      <c r="D5051" s="6"/>
      <c r="E5051" s="6"/>
    </row>
    <row r="5052" spans="1:5" ht="12.75">
      <c r="A5052" s="4"/>
      <c r="B5052" s="5"/>
      <c r="C5052" s="6"/>
      <c r="D5052" s="6"/>
      <c r="E5052" s="6"/>
    </row>
    <row r="5053" spans="1:5" ht="12.75">
      <c r="A5053" s="4"/>
      <c r="B5053" s="5"/>
      <c r="C5053" s="6"/>
      <c r="D5053" s="6"/>
      <c r="E5053" s="6"/>
    </row>
    <row r="5054" spans="1:5" ht="12.75">
      <c r="A5054" s="4"/>
      <c r="B5054" s="5"/>
      <c r="C5054" s="6"/>
      <c r="D5054" s="6"/>
      <c r="E5054" s="6"/>
    </row>
    <row r="5055" spans="1:5" ht="12.75">
      <c r="A5055" s="4"/>
      <c r="B5055" s="5"/>
      <c r="C5055" s="6"/>
      <c r="D5055" s="6"/>
      <c r="E5055" s="6"/>
    </row>
    <row r="5056" spans="1:5" ht="12.75">
      <c r="A5056" s="4"/>
      <c r="B5056" s="5"/>
      <c r="C5056" s="6"/>
      <c r="D5056" s="6"/>
      <c r="E5056" s="6"/>
    </row>
    <row r="5057" spans="1:5" ht="12.75">
      <c r="A5057" s="4"/>
      <c r="B5057" s="5"/>
      <c r="C5057" s="6"/>
      <c r="D5057" s="6"/>
      <c r="E5057" s="6"/>
    </row>
    <row r="5058" spans="1:5" ht="12.75">
      <c r="A5058" s="4"/>
      <c r="B5058" s="5"/>
      <c r="C5058" s="6"/>
      <c r="D5058" s="6"/>
      <c r="E5058" s="6"/>
    </row>
    <row r="5059" spans="1:5" ht="12.75">
      <c r="A5059" s="4"/>
      <c r="B5059" s="5"/>
      <c r="C5059" s="6"/>
      <c r="D5059" s="6"/>
      <c r="E5059" s="6"/>
    </row>
    <row r="5060" spans="1:5" ht="12.75">
      <c r="A5060" s="4"/>
      <c r="B5060" s="5"/>
      <c r="C5060" s="6"/>
      <c r="D5060" s="6"/>
      <c r="E5060" s="6"/>
    </row>
    <row r="5061" spans="1:5" ht="12.75">
      <c r="A5061" s="4"/>
      <c r="B5061" s="5"/>
      <c r="C5061" s="6"/>
      <c r="D5061" s="6"/>
      <c r="E5061" s="6"/>
    </row>
    <row r="5062" spans="1:5" ht="12.75">
      <c r="A5062" s="4"/>
      <c r="B5062" s="5"/>
      <c r="C5062" s="6"/>
      <c r="D5062" s="6"/>
      <c r="E5062" s="6"/>
    </row>
    <row r="5063" spans="1:5" ht="12.75">
      <c r="A5063" s="4"/>
      <c r="B5063" s="5"/>
      <c r="C5063" s="6"/>
      <c r="D5063" s="6"/>
      <c r="E5063" s="6"/>
    </row>
    <row r="5064" spans="1:5" ht="12.75">
      <c r="A5064" s="4"/>
      <c r="B5064" s="5"/>
      <c r="C5064" s="6"/>
      <c r="D5064" s="6"/>
      <c r="E5064" s="6"/>
    </row>
    <row r="5065" spans="1:5" ht="12.75">
      <c r="A5065" s="4"/>
      <c r="B5065" s="5"/>
      <c r="C5065" s="6"/>
      <c r="D5065" s="6"/>
      <c r="E5065" s="6"/>
    </row>
    <row r="5066" spans="1:5" ht="12.75">
      <c r="A5066" s="4"/>
      <c r="B5066" s="5"/>
      <c r="C5066" s="6"/>
      <c r="D5066" s="6"/>
      <c r="E5066" s="6"/>
    </row>
    <row r="5067" spans="1:5" ht="12.75">
      <c r="A5067" s="4"/>
      <c r="B5067" s="5"/>
      <c r="C5067" s="6"/>
      <c r="D5067" s="6"/>
      <c r="E5067" s="6"/>
    </row>
    <row r="5068" spans="1:5" ht="12.75">
      <c r="A5068" s="4"/>
      <c r="B5068" s="5"/>
      <c r="C5068" s="6"/>
      <c r="D5068" s="6"/>
      <c r="E5068" s="6"/>
    </row>
    <row r="5069" spans="1:5" ht="12.75">
      <c r="A5069" s="4"/>
      <c r="B5069" s="5"/>
      <c r="C5069" s="6"/>
      <c r="D5069" s="6"/>
      <c r="E5069" s="6"/>
    </row>
    <row r="5070" spans="1:5" ht="12.75">
      <c r="A5070" s="4"/>
      <c r="B5070" s="5"/>
      <c r="C5070" s="6"/>
      <c r="D5070" s="6"/>
      <c r="E5070" s="6"/>
    </row>
    <row r="5071" spans="1:5" ht="12.75">
      <c r="A5071" s="4"/>
      <c r="B5071" s="5"/>
      <c r="C5071" s="6"/>
      <c r="D5071" s="6"/>
      <c r="E5071" s="6"/>
    </row>
    <row r="5072" spans="1:5" ht="12.75">
      <c r="A5072" s="4"/>
      <c r="B5072" s="5"/>
      <c r="C5072" s="6"/>
      <c r="D5072" s="6"/>
      <c r="E5072" s="6"/>
    </row>
    <row r="5073" spans="1:5" ht="12.75">
      <c r="A5073" s="4"/>
      <c r="B5073" s="5"/>
      <c r="C5073" s="6"/>
      <c r="D5073" s="6"/>
      <c r="E5073" s="6"/>
    </row>
    <row r="5074" spans="1:5" ht="12.75">
      <c r="A5074" s="4"/>
      <c r="B5074" s="5"/>
      <c r="C5074" s="6"/>
      <c r="D5074" s="6"/>
      <c r="E5074" s="6"/>
    </row>
    <row r="5075" spans="1:5" ht="12.75">
      <c r="A5075" s="4"/>
      <c r="B5075" s="5"/>
      <c r="C5075" s="6"/>
      <c r="D5075" s="6"/>
      <c r="E5075" s="6"/>
    </row>
    <row r="5076" spans="1:5" ht="12.75">
      <c r="A5076" s="4"/>
      <c r="B5076" s="5"/>
      <c r="C5076" s="6"/>
      <c r="D5076" s="6"/>
      <c r="E5076" s="6"/>
    </row>
    <row r="5077" spans="1:5" ht="12.75">
      <c r="A5077" s="4"/>
      <c r="B5077" s="5"/>
      <c r="C5077" s="6"/>
      <c r="D5077" s="6"/>
      <c r="E5077" s="6"/>
    </row>
    <row r="5078" spans="1:5" ht="12.75">
      <c r="A5078" s="4"/>
      <c r="B5078" s="5"/>
      <c r="C5078" s="6"/>
      <c r="D5078" s="6"/>
      <c r="E5078" s="6"/>
    </row>
    <row r="5079" spans="1:5" ht="12.75">
      <c r="A5079" s="4"/>
      <c r="B5079" s="5"/>
      <c r="C5079" s="6"/>
      <c r="D5079" s="6"/>
      <c r="E5079" s="6"/>
    </row>
    <row r="5080" spans="1:5" ht="12.75">
      <c r="A5080" s="4"/>
      <c r="B5080" s="5"/>
      <c r="C5080" s="6"/>
      <c r="D5080" s="6"/>
      <c r="E5080" s="6"/>
    </row>
    <row r="5081" spans="1:5" ht="12.75">
      <c r="A5081" s="4"/>
      <c r="B5081" s="5"/>
      <c r="C5081" s="6"/>
      <c r="D5081" s="6"/>
      <c r="E5081" s="6"/>
    </row>
    <row r="5082" spans="1:5" ht="12.75">
      <c r="A5082" s="4"/>
      <c r="B5082" s="5"/>
      <c r="C5082" s="6"/>
      <c r="D5082" s="6"/>
      <c r="E5082" s="6"/>
    </row>
    <row r="5083" spans="1:5" ht="12.75">
      <c r="A5083" s="4"/>
      <c r="B5083" s="5"/>
      <c r="C5083" s="6"/>
      <c r="D5083" s="6"/>
      <c r="E5083" s="6"/>
    </row>
    <row r="5084" spans="1:5" ht="12.75">
      <c r="A5084" s="4"/>
      <c r="B5084" s="5"/>
      <c r="C5084" s="6"/>
      <c r="D5084" s="6"/>
      <c r="E5084" s="6"/>
    </row>
    <row r="5085" spans="1:5" ht="12.75">
      <c r="A5085" s="4"/>
      <c r="B5085" s="5"/>
      <c r="C5085" s="6"/>
      <c r="D5085" s="6"/>
      <c r="E5085" s="6"/>
    </row>
    <row r="5086" spans="1:5" ht="12.75">
      <c r="A5086" s="4"/>
      <c r="B5086" s="5"/>
      <c r="C5086" s="6"/>
      <c r="D5086" s="6"/>
      <c r="E5086" s="6"/>
    </row>
    <row r="5087" spans="1:5" ht="12.75">
      <c r="A5087" s="4"/>
      <c r="B5087" s="5"/>
      <c r="C5087" s="6"/>
      <c r="D5087" s="6"/>
      <c r="E5087" s="6"/>
    </row>
    <row r="5088" spans="1:5" ht="12.75">
      <c r="A5088" s="4"/>
      <c r="B5088" s="5"/>
      <c r="C5088" s="6"/>
      <c r="D5088" s="6"/>
      <c r="E5088" s="6"/>
    </row>
    <row r="5089" spans="1:5" ht="12.75">
      <c r="A5089" s="4"/>
      <c r="B5089" s="5"/>
      <c r="C5089" s="6"/>
      <c r="D5089" s="6"/>
      <c r="E5089" s="6"/>
    </row>
    <row r="5090" spans="1:5" ht="12.75">
      <c r="A5090" s="4"/>
      <c r="B5090" s="5"/>
      <c r="C5090" s="6"/>
      <c r="D5090" s="6"/>
      <c r="E5090" s="6"/>
    </row>
    <row r="5091" spans="1:5" ht="12.75">
      <c r="A5091" s="4"/>
      <c r="B5091" s="5"/>
      <c r="C5091" s="6"/>
      <c r="D5091" s="6"/>
      <c r="E5091" s="6"/>
    </row>
    <row r="5092" spans="1:5" ht="12.75">
      <c r="A5092" s="4"/>
      <c r="B5092" s="5"/>
      <c r="C5092" s="6"/>
      <c r="D5092" s="6"/>
      <c r="E5092" s="6"/>
    </row>
    <row r="5093" spans="1:5" ht="12.75">
      <c r="A5093" s="4"/>
      <c r="B5093" s="5"/>
      <c r="C5093" s="6"/>
      <c r="D5093" s="6"/>
      <c r="E5093" s="6"/>
    </row>
    <row r="5094" spans="1:5" ht="12.75">
      <c r="A5094" s="4"/>
      <c r="B5094" s="5"/>
      <c r="C5094" s="6"/>
      <c r="D5094" s="6"/>
      <c r="E5094" s="6"/>
    </row>
    <row r="5095" spans="1:5" ht="12.75">
      <c r="A5095" s="4"/>
      <c r="B5095" s="5"/>
      <c r="C5095" s="6"/>
      <c r="D5095" s="6"/>
      <c r="E5095" s="6"/>
    </row>
    <row r="5096" spans="1:5" ht="12.75">
      <c r="A5096" s="4"/>
      <c r="B5096" s="5"/>
      <c r="C5096" s="6"/>
      <c r="D5096" s="6"/>
      <c r="E5096" s="6"/>
    </row>
    <row r="5097" spans="1:5" ht="12.75">
      <c r="A5097" s="4"/>
      <c r="B5097" s="5"/>
      <c r="C5097" s="6"/>
      <c r="D5097" s="6"/>
      <c r="E5097" s="6"/>
    </row>
    <row r="5098" spans="1:5" ht="12.75">
      <c r="A5098" s="4"/>
      <c r="B5098" s="5"/>
      <c r="C5098" s="6"/>
      <c r="D5098" s="6"/>
      <c r="E5098" s="6"/>
    </row>
    <row r="5099" spans="1:5" ht="12.75">
      <c r="A5099" s="4"/>
      <c r="B5099" s="5"/>
      <c r="C5099" s="6"/>
      <c r="D5099" s="6"/>
      <c r="E5099" s="6"/>
    </row>
    <row r="5100" spans="1:5" ht="12.75">
      <c r="A5100" s="4"/>
      <c r="B5100" s="5"/>
      <c r="C5100" s="6"/>
      <c r="D5100" s="6"/>
      <c r="E5100" s="6"/>
    </row>
    <row r="5101" spans="1:5" ht="12.75">
      <c r="A5101" s="4"/>
      <c r="B5101" s="5"/>
      <c r="C5101" s="6"/>
      <c r="D5101" s="6"/>
      <c r="E5101" s="6"/>
    </row>
    <row r="5102" spans="1:5" ht="12.75">
      <c r="A5102" s="4"/>
      <c r="B5102" s="5"/>
      <c r="C5102" s="6"/>
      <c r="D5102" s="6"/>
      <c r="E5102" s="6"/>
    </row>
    <row r="5103" spans="1:5" ht="12.75">
      <c r="A5103" s="4"/>
      <c r="B5103" s="5"/>
      <c r="C5103" s="6"/>
      <c r="D5103" s="6"/>
      <c r="E5103" s="6"/>
    </row>
    <row r="5104" spans="1:5" ht="12.75">
      <c r="A5104" s="4"/>
      <c r="B5104" s="5"/>
      <c r="C5104" s="6"/>
      <c r="D5104" s="6"/>
      <c r="E5104" s="6"/>
    </row>
    <row r="5105" spans="1:5" ht="12.75">
      <c r="A5105" s="4"/>
      <c r="B5105" s="5"/>
      <c r="C5105" s="6"/>
      <c r="D5105" s="6"/>
      <c r="E5105" s="6"/>
    </row>
    <row r="5106" spans="1:5" ht="12.75">
      <c r="A5106" s="4"/>
      <c r="B5106" s="5"/>
      <c r="C5106" s="6"/>
      <c r="D5106" s="6"/>
      <c r="E5106" s="6"/>
    </row>
    <row r="5107" spans="1:5" ht="12.75">
      <c r="A5107" s="4"/>
      <c r="B5107" s="5"/>
      <c r="C5107" s="6"/>
      <c r="D5107" s="6"/>
      <c r="E5107" s="6"/>
    </row>
    <row r="5108" spans="1:5" ht="12.75">
      <c r="A5108" s="4"/>
      <c r="B5108" s="5"/>
      <c r="C5108" s="6"/>
      <c r="D5108" s="6"/>
      <c r="E5108" s="6"/>
    </row>
    <row r="5109" spans="1:5" ht="12.75">
      <c r="A5109" s="4"/>
      <c r="B5109" s="5"/>
      <c r="C5109" s="6"/>
      <c r="D5109" s="6"/>
      <c r="E5109" s="6"/>
    </row>
    <row r="5110" spans="1:5" ht="12.75">
      <c r="A5110" s="4"/>
      <c r="B5110" s="5"/>
      <c r="C5110" s="6"/>
      <c r="D5110" s="6"/>
      <c r="E5110" s="6"/>
    </row>
    <row r="5111" spans="1:5" ht="12.75">
      <c r="A5111" s="4"/>
      <c r="B5111" s="5"/>
      <c r="C5111" s="6"/>
      <c r="D5111" s="6"/>
      <c r="E5111" s="6"/>
    </row>
    <row r="5112" spans="1:5" ht="12.75">
      <c r="A5112" s="4"/>
      <c r="B5112" s="5"/>
      <c r="C5112" s="6"/>
      <c r="D5112" s="6"/>
      <c r="E5112" s="6"/>
    </row>
    <row r="5113" spans="1:5" ht="12.75">
      <c r="A5113" s="4"/>
      <c r="B5113" s="5"/>
      <c r="C5113" s="6"/>
      <c r="D5113" s="6"/>
      <c r="E5113" s="6"/>
    </row>
    <row r="5114" spans="1:5" ht="12.75">
      <c r="A5114" s="4"/>
      <c r="B5114" s="5"/>
      <c r="C5114" s="6"/>
      <c r="D5114" s="6"/>
      <c r="E5114" s="6"/>
    </row>
    <row r="5115" spans="1:5" ht="12.75">
      <c r="A5115" s="4"/>
      <c r="B5115" s="5"/>
      <c r="C5115" s="6"/>
      <c r="D5115" s="6"/>
      <c r="E5115" s="6"/>
    </row>
    <row r="5116" spans="1:5" ht="12.75">
      <c r="A5116" s="4"/>
      <c r="B5116" s="5"/>
      <c r="C5116" s="6"/>
      <c r="D5116" s="6"/>
      <c r="E5116" s="6"/>
    </row>
    <row r="5117" spans="1:5" ht="12.75">
      <c r="A5117" s="4"/>
      <c r="B5117" s="5"/>
      <c r="C5117" s="6"/>
      <c r="D5117" s="6"/>
      <c r="E5117" s="6"/>
    </row>
    <row r="5118" spans="1:5" ht="12.75">
      <c r="A5118" s="4"/>
      <c r="B5118" s="5"/>
      <c r="C5118" s="6"/>
      <c r="D5118" s="6"/>
      <c r="E5118" s="6"/>
    </row>
    <row r="5119" spans="1:5" ht="12.75">
      <c r="A5119" s="4"/>
      <c r="B5119" s="5"/>
      <c r="C5119" s="6"/>
      <c r="D5119" s="6"/>
      <c r="E5119" s="6"/>
    </row>
    <row r="5120" spans="1:5" ht="12.75">
      <c r="A5120" s="4"/>
      <c r="B5120" s="5"/>
      <c r="C5120" s="6"/>
      <c r="D5120" s="6"/>
      <c r="E5120" s="6"/>
    </row>
    <row r="5121" spans="1:5" ht="12.75">
      <c r="A5121" s="4"/>
      <c r="B5121" s="5"/>
      <c r="C5121" s="6"/>
      <c r="D5121" s="6"/>
      <c r="E5121" s="6"/>
    </row>
    <row r="5122" spans="1:5" ht="12.75">
      <c r="A5122" s="4"/>
      <c r="B5122" s="5"/>
      <c r="C5122" s="6"/>
      <c r="D5122" s="6"/>
      <c r="E5122" s="6"/>
    </row>
    <row r="5123" spans="1:5" ht="12.75">
      <c r="A5123" s="4"/>
      <c r="B5123" s="5"/>
      <c r="C5123" s="6"/>
      <c r="D5123" s="6"/>
      <c r="E5123" s="6"/>
    </row>
    <row r="5124" spans="1:5" ht="12.75">
      <c r="A5124" s="4"/>
      <c r="B5124" s="5"/>
      <c r="C5124" s="6"/>
      <c r="D5124" s="6"/>
      <c r="E5124" s="6"/>
    </row>
    <row r="5125" spans="1:5" ht="12.75">
      <c r="A5125" s="4"/>
      <c r="B5125" s="5"/>
      <c r="C5125" s="6"/>
      <c r="D5125" s="6"/>
      <c r="E5125" s="6"/>
    </row>
    <row r="5126" spans="1:5" ht="12.75">
      <c r="A5126" s="4"/>
      <c r="B5126" s="5"/>
      <c r="C5126" s="6"/>
      <c r="D5126" s="6"/>
      <c r="E5126" s="6"/>
    </row>
    <row r="5127" spans="1:5" ht="12.75">
      <c r="A5127" s="4"/>
      <c r="B5127" s="5"/>
      <c r="C5127" s="6"/>
      <c r="D5127" s="6"/>
      <c r="E5127" s="6"/>
    </row>
    <row r="5128" spans="1:5" ht="12.75">
      <c r="A5128" s="4"/>
      <c r="B5128" s="5"/>
      <c r="C5128" s="6"/>
      <c r="D5128" s="6"/>
      <c r="E5128" s="6"/>
    </row>
    <row r="5129" spans="1:5" ht="12.75">
      <c r="A5129" s="4"/>
      <c r="B5129" s="5"/>
      <c r="C5129" s="6"/>
      <c r="D5129" s="6"/>
      <c r="E5129" s="6"/>
    </row>
    <row r="5130" spans="1:5" ht="12.75">
      <c r="A5130" s="4"/>
      <c r="B5130" s="5"/>
      <c r="C5130" s="6"/>
      <c r="D5130" s="6"/>
      <c r="E5130" s="6"/>
    </row>
    <row r="5131" spans="1:5" ht="12.75">
      <c r="A5131" s="4"/>
      <c r="B5131" s="5"/>
      <c r="C5131" s="6"/>
      <c r="D5131" s="6"/>
      <c r="E5131" s="6"/>
    </row>
    <row r="5132" spans="1:5" ht="12.75">
      <c r="A5132" s="4"/>
      <c r="B5132" s="5"/>
      <c r="C5132" s="6"/>
      <c r="D5132" s="6"/>
      <c r="E5132" s="6"/>
    </row>
    <row r="5133" spans="1:5" ht="12.75">
      <c r="A5133" s="4"/>
      <c r="B5133" s="5"/>
      <c r="C5133" s="6"/>
      <c r="D5133" s="6"/>
      <c r="E5133" s="6"/>
    </row>
    <row r="5134" spans="1:5" ht="12.75">
      <c r="A5134" s="4"/>
      <c r="B5134" s="5"/>
      <c r="C5134" s="6"/>
      <c r="D5134" s="6"/>
      <c r="E5134" s="6"/>
    </row>
    <row r="5135" spans="1:5" ht="12.75">
      <c r="A5135" s="4"/>
      <c r="B5135" s="5"/>
      <c r="C5135" s="6"/>
      <c r="D5135" s="6"/>
      <c r="E5135" s="6"/>
    </row>
    <row r="5136" spans="1:5" ht="12.75">
      <c r="A5136" s="4"/>
      <c r="B5136" s="5"/>
      <c r="C5136" s="6"/>
      <c r="D5136" s="6"/>
      <c r="E5136" s="6"/>
    </row>
    <row r="5137" spans="1:5" ht="12.75">
      <c r="A5137" s="4"/>
      <c r="B5137" s="5"/>
      <c r="C5137" s="6"/>
      <c r="D5137" s="6"/>
      <c r="E5137" s="6"/>
    </row>
    <row r="5138" spans="1:5" ht="12.75">
      <c r="A5138" s="4"/>
      <c r="B5138" s="5"/>
      <c r="C5138" s="6"/>
      <c r="D5138" s="6"/>
      <c r="E5138" s="6"/>
    </row>
    <row r="5139" spans="1:5" ht="12.75">
      <c r="A5139" s="4"/>
      <c r="B5139" s="5"/>
      <c r="C5139" s="6"/>
      <c r="D5139" s="6"/>
      <c r="E5139" s="6"/>
    </row>
    <row r="5140" spans="1:5" ht="12.75">
      <c r="A5140" s="4"/>
      <c r="B5140" s="5"/>
      <c r="C5140" s="6"/>
      <c r="D5140" s="6"/>
      <c r="E5140" s="6"/>
    </row>
    <row r="5141" spans="1:5" ht="12.75">
      <c r="A5141" s="4"/>
      <c r="B5141" s="5"/>
      <c r="C5141" s="6"/>
      <c r="D5141" s="6"/>
      <c r="E5141" s="6"/>
    </row>
    <row r="5142" spans="1:5" ht="12.75">
      <c r="A5142" s="4"/>
      <c r="B5142" s="5"/>
      <c r="C5142" s="6"/>
      <c r="D5142" s="6"/>
      <c r="E5142" s="6"/>
    </row>
    <row r="5143" spans="1:5" ht="12.75">
      <c r="A5143" s="4"/>
      <c r="B5143" s="5"/>
      <c r="C5143" s="6"/>
      <c r="D5143" s="6"/>
      <c r="E5143" s="6"/>
    </row>
    <row r="5144" spans="1:5" ht="12.75">
      <c r="A5144" s="4"/>
      <c r="B5144" s="5"/>
      <c r="C5144" s="6"/>
      <c r="D5144" s="6"/>
      <c r="E5144" s="6"/>
    </row>
    <row r="5145" spans="1:5" ht="12.75">
      <c r="A5145" s="4"/>
      <c r="B5145" s="5"/>
      <c r="C5145" s="6"/>
      <c r="D5145" s="6"/>
      <c r="E5145" s="6"/>
    </row>
    <row r="5146" spans="1:5" ht="12.75">
      <c r="A5146" s="4"/>
      <c r="B5146" s="5"/>
      <c r="C5146" s="6"/>
      <c r="D5146" s="6"/>
      <c r="E5146" s="6"/>
    </row>
    <row r="5147" spans="1:5" ht="12.75">
      <c r="A5147" s="4"/>
      <c r="B5147" s="5"/>
      <c r="C5147" s="6"/>
      <c r="D5147" s="6"/>
      <c r="E5147" s="6"/>
    </row>
    <row r="5148" spans="1:5" ht="12.75">
      <c r="A5148" s="4"/>
      <c r="B5148" s="5"/>
      <c r="C5148" s="6"/>
      <c r="D5148" s="6"/>
      <c r="E5148" s="6"/>
    </row>
    <row r="5149" spans="1:5" ht="12.75">
      <c r="A5149" s="4"/>
      <c r="B5149" s="5"/>
      <c r="C5149" s="6"/>
      <c r="D5149" s="6"/>
      <c r="E5149" s="6"/>
    </row>
    <row r="5150" spans="1:5" ht="12.75">
      <c r="A5150" s="4"/>
      <c r="B5150" s="5"/>
      <c r="C5150" s="6"/>
      <c r="D5150" s="6"/>
      <c r="E5150" s="6"/>
    </row>
    <row r="5151" spans="1:5" ht="12.75">
      <c r="A5151" s="4"/>
      <c r="B5151" s="5"/>
      <c r="C5151" s="6"/>
      <c r="D5151" s="6"/>
      <c r="E5151" s="6"/>
    </row>
    <row r="5152" spans="1:5" ht="12.75">
      <c r="A5152" s="4"/>
      <c r="B5152" s="5"/>
      <c r="C5152" s="6"/>
      <c r="D5152" s="6"/>
      <c r="E5152" s="6"/>
    </row>
    <row r="5153" spans="1:5" ht="12.75">
      <c r="A5153" s="4"/>
      <c r="B5153" s="5"/>
      <c r="C5153" s="6"/>
      <c r="D5153" s="6"/>
      <c r="E5153" s="6"/>
    </row>
    <row r="5154" spans="1:5" ht="12.75">
      <c r="A5154" s="4"/>
      <c r="B5154" s="5"/>
      <c r="C5154" s="6"/>
      <c r="D5154" s="6"/>
      <c r="E5154" s="6"/>
    </row>
    <row r="5155" spans="1:5" ht="12.75">
      <c r="A5155" s="4"/>
      <c r="B5155" s="5"/>
      <c r="C5155" s="6"/>
      <c r="D5155" s="6"/>
      <c r="E5155" s="6"/>
    </row>
    <row r="5156" spans="1:5" ht="12.75">
      <c r="A5156" s="4"/>
      <c r="B5156" s="5"/>
      <c r="C5156" s="6"/>
      <c r="D5156" s="6"/>
      <c r="E5156" s="6"/>
    </row>
    <row r="5157" spans="1:5" ht="12.75">
      <c r="A5157" s="4"/>
      <c r="B5157" s="5"/>
      <c r="C5157" s="6"/>
      <c r="D5157" s="6"/>
      <c r="E5157" s="6"/>
    </row>
    <row r="5158" spans="1:5" ht="12.75">
      <c r="A5158" s="4"/>
      <c r="B5158" s="5"/>
      <c r="C5158" s="6"/>
      <c r="D5158" s="6"/>
      <c r="E5158" s="6"/>
    </row>
    <row r="5159" spans="1:5" ht="12.75">
      <c r="A5159" s="4"/>
      <c r="B5159" s="5"/>
      <c r="C5159" s="6"/>
      <c r="D5159" s="6"/>
      <c r="E5159" s="6"/>
    </row>
    <row r="5160" spans="1:5" ht="12.75">
      <c r="A5160" s="4"/>
      <c r="B5160" s="5"/>
      <c r="C5160" s="6"/>
      <c r="D5160" s="6"/>
      <c r="E5160" s="6"/>
    </row>
    <row r="5161" spans="1:5" ht="12.75">
      <c r="A5161" s="4"/>
      <c r="B5161" s="5"/>
      <c r="C5161" s="6"/>
      <c r="D5161" s="6"/>
      <c r="E5161" s="6"/>
    </row>
    <row r="5162" spans="1:5" ht="12.75">
      <c r="A5162" s="4"/>
      <c r="B5162" s="5"/>
      <c r="C5162" s="6"/>
      <c r="D5162" s="6"/>
      <c r="E5162" s="6"/>
    </row>
    <row r="5163" spans="1:5" ht="12.75">
      <c r="A5163" s="4"/>
      <c r="B5163" s="5"/>
      <c r="C5163" s="6"/>
      <c r="D5163" s="6"/>
      <c r="E5163" s="6"/>
    </row>
    <row r="5164" spans="1:5" ht="12.75">
      <c r="A5164" s="4"/>
      <c r="B5164" s="5"/>
      <c r="C5164" s="6"/>
      <c r="D5164" s="6"/>
      <c r="E5164" s="6"/>
    </row>
    <row r="5165" spans="1:5" ht="12.75">
      <c r="A5165" s="4"/>
      <c r="B5165" s="5"/>
      <c r="C5165" s="6"/>
      <c r="D5165" s="6"/>
      <c r="E5165" s="6"/>
    </row>
    <row r="5166" spans="1:5" ht="12.75">
      <c r="A5166" s="4"/>
      <c r="B5166" s="5"/>
      <c r="C5166" s="6"/>
      <c r="D5166" s="6"/>
      <c r="E5166" s="6"/>
    </row>
    <row r="5167" spans="1:5" ht="12.75">
      <c r="A5167" s="4"/>
      <c r="B5167" s="5"/>
      <c r="C5167" s="6"/>
      <c r="D5167" s="6"/>
      <c r="E5167" s="6"/>
    </row>
    <row r="5168" spans="1:5" ht="12.75">
      <c r="A5168" s="4"/>
      <c r="B5168" s="5"/>
      <c r="C5168" s="6"/>
      <c r="D5168" s="6"/>
      <c r="E5168" s="6"/>
    </row>
    <row r="5169" spans="1:5" ht="12.75">
      <c r="A5169" s="4"/>
      <c r="B5169" s="5"/>
      <c r="C5169" s="6"/>
      <c r="D5169" s="6"/>
      <c r="E5169" s="6"/>
    </row>
    <row r="5170" spans="1:5" ht="12.75">
      <c r="A5170" s="4"/>
      <c r="B5170" s="5"/>
      <c r="C5170" s="6"/>
      <c r="D5170" s="6"/>
      <c r="E5170" s="6"/>
    </row>
    <row r="5171" spans="1:5" ht="12.75">
      <c r="A5171" s="4"/>
      <c r="B5171" s="5"/>
      <c r="C5171" s="6"/>
      <c r="D5171" s="6"/>
      <c r="E5171" s="6"/>
    </row>
    <row r="5172" spans="1:5" ht="12.75">
      <c r="A5172" s="4"/>
      <c r="B5172" s="5"/>
      <c r="C5172" s="6"/>
      <c r="D5172" s="6"/>
      <c r="E5172" s="6"/>
    </row>
    <row r="5173" spans="1:5" ht="12.75">
      <c r="A5173" s="4"/>
      <c r="B5173" s="5"/>
      <c r="C5173" s="6"/>
      <c r="D5173" s="6"/>
      <c r="E5173" s="6"/>
    </row>
    <row r="5174" spans="1:5" ht="12.75">
      <c r="A5174" s="4"/>
      <c r="B5174" s="5"/>
      <c r="C5174" s="6"/>
      <c r="D5174" s="6"/>
      <c r="E5174" s="6"/>
    </row>
    <row r="5175" spans="1:5" ht="12.75">
      <c r="A5175" s="4"/>
      <c r="B5175" s="5"/>
      <c r="C5175" s="6"/>
      <c r="D5175" s="6"/>
      <c r="E5175" s="6"/>
    </row>
    <row r="5176" spans="1:5" ht="12.75">
      <c r="A5176" s="4"/>
      <c r="B5176" s="5"/>
      <c r="C5176" s="6"/>
      <c r="D5176" s="6"/>
      <c r="E5176" s="6"/>
    </row>
    <row r="5177" spans="1:5" ht="12.75">
      <c r="A5177" s="4"/>
      <c r="B5177" s="5"/>
      <c r="C5177" s="6"/>
      <c r="D5177" s="6"/>
      <c r="E5177" s="6"/>
    </row>
    <row r="5178" spans="1:5" ht="12.75">
      <c r="A5178" s="4"/>
      <c r="B5178" s="5"/>
      <c r="C5178" s="6"/>
      <c r="D5178" s="6"/>
      <c r="E5178" s="6"/>
    </row>
    <row r="5179" spans="1:5" ht="12.75">
      <c r="A5179" s="4"/>
      <c r="B5179" s="5"/>
      <c r="C5179" s="6"/>
      <c r="D5179" s="6"/>
      <c r="E5179" s="6"/>
    </row>
    <row r="5180" spans="1:5" ht="12.75">
      <c r="A5180" s="4"/>
      <c r="B5180" s="5"/>
      <c r="C5180" s="6"/>
      <c r="D5180" s="6"/>
      <c r="E5180" s="6"/>
    </row>
    <row r="5181" spans="1:5" ht="12.75">
      <c r="A5181" s="4"/>
      <c r="B5181" s="5"/>
      <c r="C5181" s="6"/>
      <c r="D5181" s="6"/>
      <c r="E5181" s="6"/>
    </row>
    <row r="5182" spans="1:5" ht="12.75">
      <c r="A5182" s="4"/>
      <c r="B5182" s="5"/>
      <c r="C5182" s="6"/>
      <c r="D5182" s="6"/>
      <c r="E5182" s="6"/>
    </row>
    <row r="5183" spans="1:5" ht="12.75">
      <c r="A5183" s="4"/>
      <c r="B5183" s="5"/>
      <c r="C5183" s="6"/>
      <c r="D5183" s="6"/>
      <c r="E5183" s="6"/>
    </row>
    <row r="5184" spans="1:5" ht="12.75">
      <c r="A5184" s="4"/>
      <c r="B5184" s="5"/>
      <c r="C5184" s="6"/>
      <c r="D5184" s="6"/>
      <c r="E5184" s="6"/>
    </row>
    <row r="5185" spans="1:5" ht="12.75">
      <c r="A5185" s="4"/>
      <c r="B5185" s="5"/>
      <c r="C5185" s="6"/>
      <c r="D5185" s="6"/>
      <c r="E5185" s="6"/>
    </row>
    <row r="5186" spans="1:5" ht="12.75">
      <c r="A5186" s="4"/>
      <c r="B5186" s="5"/>
      <c r="C5186" s="6"/>
      <c r="D5186" s="6"/>
      <c r="E5186" s="6"/>
    </row>
    <row r="5187" spans="1:5" ht="12.75">
      <c r="A5187" s="4"/>
      <c r="B5187" s="5"/>
      <c r="C5187" s="6"/>
      <c r="D5187" s="6"/>
      <c r="E5187" s="6"/>
    </row>
    <row r="5188" spans="1:5" ht="12.75">
      <c r="A5188" s="4"/>
      <c r="B5188" s="5"/>
      <c r="C5188" s="6"/>
      <c r="D5188" s="6"/>
      <c r="E5188" s="6"/>
    </row>
    <row r="5189" spans="1:5" ht="12.75">
      <c r="A5189" s="4"/>
      <c r="B5189" s="5"/>
      <c r="C5189" s="6"/>
      <c r="D5189" s="6"/>
      <c r="E5189" s="6"/>
    </row>
    <row r="5190" spans="1:5" ht="12.75">
      <c r="A5190" s="4"/>
      <c r="B5190" s="5"/>
      <c r="C5190" s="6"/>
      <c r="D5190" s="6"/>
      <c r="E5190" s="6"/>
    </row>
    <row r="5191" spans="1:5" ht="12.75">
      <c r="A5191" s="4"/>
      <c r="B5191" s="5"/>
      <c r="C5191" s="6"/>
      <c r="D5191" s="6"/>
      <c r="E5191" s="6"/>
    </row>
    <row r="5192" spans="1:5" ht="12.75">
      <c r="A5192" s="4"/>
      <c r="B5192" s="5"/>
      <c r="C5192" s="6"/>
      <c r="D5192" s="6"/>
      <c r="E5192" s="6"/>
    </row>
    <row r="5193" spans="1:5" ht="12.75">
      <c r="A5193" s="4"/>
      <c r="B5193" s="5"/>
      <c r="C5193" s="6"/>
      <c r="D5193" s="6"/>
      <c r="E5193" s="6"/>
    </row>
    <row r="5194" spans="1:5" ht="12.75">
      <c r="A5194" s="4"/>
      <c r="B5194" s="5"/>
      <c r="C5194" s="6"/>
      <c r="D5194" s="6"/>
      <c r="E5194" s="6"/>
    </row>
    <row r="5195" spans="1:5" ht="12.75">
      <c r="A5195" s="4"/>
      <c r="B5195" s="5"/>
      <c r="C5195" s="6"/>
      <c r="D5195" s="6"/>
      <c r="E5195" s="6"/>
    </row>
    <row r="5196" spans="1:5" ht="12.75">
      <c r="A5196" s="4"/>
      <c r="B5196" s="5"/>
      <c r="C5196" s="6"/>
      <c r="D5196" s="6"/>
      <c r="E5196" s="6"/>
    </row>
    <row r="5197" spans="1:5" ht="12.75">
      <c r="A5197" s="4"/>
      <c r="B5197" s="5"/>
      <c r="C5197" s="6"/>
      <c r="D5197" s="6"/>
      <c r="E5197" s="6"/>
    </row>
    <row r="5198" spans="1:5" ht="12.75">
      <c r="A5198" s="4"/>
      <c r="B5198" s="5"/>
      <c r="C5198" s="6"/>
      <c r="D5198" s="6"/>
      <c r="E5198" s="6"/>
    </row>
    <row r="5199" spans="1:5" ht="12.75">
      <c r="A5199" s="4"/>
      <c r="B5199" s="5"/>
      <c r="C5199" s="6"/>
      <c r="D5199" s="6"/>
      <c r="E5199" s="6"/>
    </row>
    <row r="5200" spans="1:5" ht="12.75">
      <c r="A5200" s="4"/>
      <c r="B5200" s="5"/>
      <c r="C5200" s="6"/>
      <c r="D5200" s="6"/>
      <c r="E5200" s="6"/>
    </row>
    <row r="5201" spans="1:5" ht="12.75">
      <c r="A5201" s="4"/>
      <c r="B5201" s="5"/>
      <c r="C5201" s="6"/>
      <c r="D5201" s="6"/>
      <c r="E5201" s="6"/>
    </row>
    <row r="5202" spans="1:5" ht="12.75">
      <c r="A5202" s="4"/>
      <c r="B5202" s="5"/>
      <c r="C5202" s="6"/>
      <c r="D5202" s="6"/>
      <c r="E5202" s="6"/>
    </row>
    <row r="5203" spans="1:5" ht="12.75">
      <c r="A5203" s="4"/>
      <c r="B5203" s="5"/>
      <c r="C5203" s="6"/>
      <c r="D5203" s="6"/>
      <c r="E5203" s="6"/>
    </row>
    <row r="5204" spans="1:5" ht="12.75">
      <c r="A5204" s="4"/>
      <c r="B5204" s="5"/>
      <c r="C5204" s="6"/>
      <c r="D5204" s="6"/>
      <c r="E5204" s="6"/>
    </row>
    <row r="5205" spans="1:5" ht="12.75">
      <c r="A5205" s="4"/>
      <c r="B5205" s="5"/>
      <c r="C5205" s="6"/>
      <c r="D5205" s="6"/>
      <c r="E5205" s="6"/>
    </row>
    <row r="5206" spans="1:5" ht="12.75">
      <c r="A5206" s="4"/>
      <c r="B5206" s="5"/>
      <c r="C5206" s="6"/>
      <c r="D5206" s="6"/>
      <c r="E5206" s="6"/>
    </row>
    <row r="5207" spans="1:5" ht="12.75">
      <c r="A5207" s="4"/>
      <c r="B5207" s="5"/>
      <c r="C5207" s="6"/>
      <c r="D5207" s="6"/>
      <c r="E5207" s="6"/>
    </row>
    <row r="5208" spans="1:5" ht="12.75">
      <c r="A5208" s="4"/>
      <c r="B5208" s="5"/>
      <c r="C5208" s="6"/>
      <c r="D5208" s="6"/>
      <c r="E5208" s="6"/>
    </row>
    <row r="5209" spans="1:5" ht="12.75">
      <c r="A5209" s="4"/>
      <c r="B5209" s="5"/>
      <c r="C5209" s="6"/>
      <c r="D5209" s="6"/>
      <c r="E5209" s="6"/>
    </row>
    <row r="5210" spans="1:5" ht="12.75">
      <c r="A5210" s="4"/>
      <c r="B5210" s="5"/>
      <c r="C5210" s="6"/>
      <c r="D5210" s="6"/>
      <c r="E5210" s="6"/>
    </row>
    <row r="5211" spans="1:5" ht="12.75">
      <c r="A5211" s="4"/>
      <c r="B5211" s="5"/>
      <c r="C5211" s="6"/>
      <c r="D5211" s="6"/>
      <c r="E5211" s="6"/>
    </row>
    <row r="5212" spans="1:5" ht="12.75">
      <c r="A5212" s="4"/>
      <c r="B5212" s="5"/>
      <c r="C5212" s="6"/>
      <c r="D5212" s="6"/>
      <c r="E5212" s="6"/>
    </row>
    <row r="5213" spans="1:5" ht="12.75">
      <c r="A5213" s="4"/>
      <c r="B5213" s="5"/>
      <c r="C5213" s="6"/>
      <c r="D5213" s="6"/>
      <c r="E5213" s="6"/>
    </row>
    <row r="5214" spans="1:5" ht="12.75">
      <c r="A5214" s="4"/>
      <c r="B5214" s="5"/>
      <c r="C5214" s="6"/>
      <c r="D5214" s="6"/>
      <c r="E5214" s="6"/>
    </row>
    <row r="5215" spans="1:5" ht="12.75">
      <c r="A5215" s="4"/>
      <c r="B5215" s="5"/>
      <c r="C5215" s="6"/>
      <c r="D5215" s="6"/>
      <c r="E5215" s="6"/>
    </row>
    <row r="5216" spans="1:5" ht="12.75">
      <c r="A5216" s="4"/>
      <c r="B5216" s="5"/>
      <c r="C5216" s="6"/>
      <c r="D5216" s="6"/>
      <c r="E5216" s="6"/>
    </row>
    <row r="5217" spans="1:5" ht="12.75">
      <c r="A5217" s="4"/>
      <c r="B5217" s="5"/>
      <c r="C5217" s="6"/>
      <c r="D5217" s="6"/>
      <c r="E5217" s="6"/>
    </row>
    <row r="5218" spans="1:5" ht="12.75">
      <c r="A5218" s="4"/>
      <c r="B5218" s="5"/>
      <c r="C5218" s="6"/>
      <c r="D5218" s="6"/>
      <c r="E5218" s="6"/>
    </row>
    <row r="5219" spans="1:5" ht="12.75">
      <c r="A5219" s="4"/>
      <c r="B5219" s="5"/>
      <c r="C5219" s="6"/>
      <c r="D5219" s="6"/>
      <c r="E5219" s="6"/>
    </row>
    <row r="5220" spans="1:5" ht="12.75">
      <c r="A5220" s="4"/>
      <c r="B5220" s="5"/>
      <c r="C5220" s="6"/>
      <c r="D5220" s="6"/>
      <c r="E5220" s="6"/>
    </row>
    <row r="5221" spans="1:5" ht="12.75">
      <c r="A5221" s="4"/>
      <c r="B5221" s="5"/>
      <c r="C5221" s="6"/>
      <c r="D5221" s="6"/>
      <c r="E5221" s="6"/>
    </row>
    <row r="5222" spans="1:5" ht="12.75">
      <c r="A5222" s="4"/>
      <c r="B5222" s="5"/>
      <c r="C5222" s="6"/>
      <c r="D5222" s="6"/>
      <c r="E5222" s="6"/>
    </row>
    <row r="5223" spans="1:5" ht="12.75">
      <c r="A5223" s="4"/>
      <c r="B5223" s="5"/>
      <c r="C5223" s="6"/>
      <c r="D5223" s="6"/>
      <c r="E5223" s="6"/>
    </row>
    <row r="5224" spans="1:5" ht="12.75">
      <c r="A5224" s="4"/>
      <c r="B5224" s="5"/>
      <c r="C5224" s="6"/>
      <c r="D5224" s="6"/>
      <c r="E5224" s="6"/>
    </row>
    <row r="5225" spans="1:5" ht="12.75">
      <c r="A5225" s="4"/>
      <c r="B5225" s="5"/>
      <c r="C5225" s="6"/>
      <c r="D5225" s="6"/>
      <c r="E5225" s="6"/>
    </row>
    <row r="5226" spans="1:5" ht="12.75">
      <c r="A5226" s="4"/>
      <c r="B5226" s="5"/>
      <c r="C5226" s="6"/>
      <c r="D5226" s="6"/>
      <c r="E5226" s="6"/>
    </row>
    <row r="5227" spans="1:5" ht="12.75">
      <c r="A5227" s="4"/>
      <c r="B5227" s="5"/>
      <c r="C5227" s="6"/>
      <c r="D5227" s="6"/>
      <c r="E5227" s="6"/>
    </row>
    <row r="5228" spans="1:5" ht="12.75">
      <c r="A5228" s="4"/>
      <c r="B5228" s="5"/>
      <c r="C5228" s="6"/>
      <c r="D5228" s="6"/>
      <c r="E5228" s="6"/>
    </row>
    <row r="5229" spans="1:5" ht="12.75">
      <c r="A5229" s="4"/>
      <c r="B5229" s="5"/>
      <c r="C5229" s="6"/>
      <c r="D5229" s="6"/>
      <c r="E5229" s="6"/>
    </row>
    <row r="5230" spans="1:5" ht="12.75">
      <c r="A5230" s="4"/>
      <c r="B5230" s="5"/>
      <c r="C5230" s="6"/>
      <c r="D5230" s="6"/>
      <c r="E5230" s="6"/>
    </row>
    <row r="5231" spans="1:5" ht="12.75">
      <c r="A5231" s="4"/>
      <c r="B5231" s="5"/>
      <c r="C5231" s="6"/>
      <c r="D5231" s="6"/>
      <c r="E5231" s="6"/>
    </row>
    <row r="5232" spans="1:5" ht="12.75">
      <c r="A5232" s="4"/>
      <c r="B5232" s="5"/>
      <c r="C5232" s="6"/>
      <c r="D5232" s="6"/>
      <c r="E5232" s="6"/>
    </row>
    <row r="5233" spans="1:5" ht="12.75">
      <c r="A5233" s="4"/>
      <c r="B5233" s="5"/>
      <c r="C5233" s="6"/>
      <c r="D5233" s="6"/>
      <c r="E5233" s="6"/>
    </row>
    <row r="5234" spans="1:5" ht="12.75">
      <c r="A5234" s="4"/>
      <c r="B5234" s="5"/>
      <c r="C5234" s="6"/>
      <c r="D5234" s="6"/>
      <c r="E5234" s="6"/>
    </row>
    <row r="5235" spans="1:5" ht="12.75">
      <c r="A5235" s="4"/>
      <c r="B5235" s="5"/>
      <c r="C5235" s="6"/>
      <c r="D5235" s="6"/>
      <c r="E5235" s="6"/>
    </row>
    <row r="5236" spans="1:5" ht="12.75">
      <c r="A5236" s="4"/>
      <c r="B5236" s="5"/>
      <c r="C5236" s="6"/>
      <c r="D5236" s="6"/>
      <c r="E5236" s="6"/>
    </row>
    <row r="5237" spans="1:5" ht="12.75">
      <c r="A5237" s="4"/>
      <c r="B5237" s="5"/>
      <c r="C5237" s="6"/>
      <c r="D5237" s="6"/>
      <c r="E5237" s="6"/>
    </row>
    <row r="5238" spans="1:5" ht="12.75">
      <c r="A5238" s="4"/>
      <c r="B5238" s="5"/>
      <c r="C5238" s="6"/>
      <c r="D5238" s="6"/>
      <c r="E5238" s="6"/>
    </row>
    <row r="5239" spans="1:5" ht="12.75">
      <c r="A5239" s="4"/>
      <c r="B5239" s="5"/>
      <c r="C5239" s="6"/>
      <c r="D5239" s="6"/>
      <c r="E5239" s="6"/>
    </row>
    <row r="5240" spans="1:5" ht="12.75">
      <c r="A5240" s="4"/>
      <c r="B5240" s="5"/>
      <c r="C5240" s="6"/>
      <c r="D5240" s="6"/>
      <c r="E5240" s="6"/>
    </row>
    <row r="5241" spans="1:5" ht="12.75">
      <c r="A5241" s="4"/>
      <c r="B5241" s="5"/>
      <c r="C5241" s="6"/>
      <c r="D5241" s="6"/>
      <c r="E5241" s="6"/>
    </row>
    <row r="5242" spans="1:5" ht="12.75">
      <c r="A5242" s="4"/>
      <c r="B5242" s="5"/>
      <c r="C5242" s="6"/>
      <c r="D5242" s="6"/>
      <c r="E5242" s="6"/>
    </row>
    <row r="5243" spans="1:5" ht="12.75">
      <c r="A5243" s="4"/>
      <c r="B5243" s="5"/>
      <c r="C5243" s="6"/>
      <c r="D5243" s="6"/>
      <c r="E5243" s="6"/>
    </row>
    <row r="5244" spans="1:5" ht="12.75">
      <c r="A5244" s="4"/>
      <c r="B5244" s="5"/>
      <c r="C5244" s="6"/>
      <c r="D5244" s="6"/>
      <c r="E5244" s="6"/>
    </row>
    <row r="5245" spans="1:5" ht="12.75">
      <c r="A5245" s="4"/>
      <c r="B5245" s="5"/>
      <c r="C5245" s="6"/>
      <c r="D5245" s="6"/>
      <c r="E5245" s="6"/>
    </row>
    <row r="5246" spans="1:5" ht="12.75">
      <c r="A5246" s="4"/>
      <c r="B5246" s="5"/>
      <c r="C5246" s="6"/>
      <c r="D5246" s="6"/>
      <c r="E5246" s="6"/>
    </row>
    <row r="5247" spans="1:5" ht="12.75">
      <c r="A5247" s="4"/>
      <c r="B5247" s="5"/>
      <c r="C5247" s="6"/>
      <c r="D5247" s="6"/>
      <c r="E5247" s="6"/>
    </row>
    <row r="5248" spans="1:5" ht="12.75">
      <c r="A5248" s="4"/>
      <c r="B5248" s="5"/>
      <c r="C5248" s="6"/>
      <c r="D5248" s="6"/>
      <c r="E5248" s="6"/>
    </row>
    <row r="5249" spans="1:5" ht="12.75">
      <c r="A5249" s="4"/>
      <c r="B5249" s="5"/>
      <c r="C5249" s="6"/>
      <c r="D5249" s="6"/>
      <c r="E5249" s="6"/>
    </row>
    <row r="5250" spans="1:5" ht="12.75">
      <c r="A5250" s="4"/>
      <c r="B5250" s="5"/>
      <c r="C5250" s="6"/>
      <c r="D5250" s="6"/>
      <c r="E5250" s="6"/>
    </row>
    <row r="5251" spans="1:5" ht="12.75">
      <c r="A5251" s="4"/>
      <c r="B5251" s="5"/>
      <c r="C5251" s="6"/>
      <c r="D5251" s="6"/>
      <c r="E5251" s="6"/>
    </row>
    <row r="5252" spans="1:5" ht="12.75">
      <c r="A5252" s="4"/>
      <c r="B5252" s="5"/>
      <c r="C5252" s="6"/>
      <c r="D5252" s="6"/>
      <c r="E5252" s="6"/>
    </row>
    <row r="5253" spans="1:5" ht="12.75">
      <c r="A5253" s="4"/>
      <c r="B5253" s="5"/>
      <c r="C5253" s="6"/>
      <c r="D5253" s="6"/>
      <c r="E5253" s="6"/>
    </row>
    <row r="5254" spans="1:5" ht="12.75">
      <c r="A5254" s="4"/>
      <c r="B5254" s="5"/>
      <c r="C5254" s="6"/>
      <c r="D5254" s="6"/>
      <c r="E5254" s="6"/>
    </row>
    <row r="5255" spans="1:5" ht="12.75">
      <c r="A5255" s="4"/>
      <c r="B5255" s="5"/>
      <c r="C5255" s="6"/>
      <c r="D5255" s="6"/>
      <c r="E5255" s="6"/>
    </row>
    <row r="5256" spans="1:5" ht="12.75">
      <c r="A5256" s="4"/>
      <c r="B5256" s="5"/>
      <c r="C5256" s="6"/>
      <c r="D5256" s="6"/>
      <c r="E5256" s="6"/>
    </row>
    <row r="5257" spans="1:5" ht="12.75">
      <c r="A5257" s="4"/>
      <c r="B5257" s="5"/>
      <c r="C5257" s="6"/>
      <c r="D5257" s="6"/>
      <c r="E5257" s="6"/>
    </row>
    <row r="5258" spans="1:5" ht="12.75">
      <c r="A5258" s="4"/>
      <c r="B5258" s="5"/>
      <c r="C5258" s="6"/>
      <c r="D5258" s="6"/>
      <c r="E5258" s="6"/>
    </row>
    <row r="5259" spans="1:5" ht="12.75">
      <c r="A5259" s="4"/>
      <c r="B5259" s="5"/>
      <c r="C5259" s="6"/>
      <c r="D5259" s="6"/>
      <c r="E5259" s="6"/>
    </row>
    <row r="5260" spans="1:5" ht="12.75">
      <c r="A5260" s="4"/>
      <c r="B5260" s="5"/>
      <c r="C5260" s="6"/>
      <c r="D5260" s="6"/>
      <c r="E5260" s="6"/>
    </row>
    <row r="5261" spans="1:5" ht="12.75">
      <c r="A5261" s="4"/>
      <c r="B5261" s="5"/>
      <c r="C5261" s="6"/>
      <c r="D5261" s="6"/>
      <c r="E5261" s="6"/>
    </row>
    <row r="5262" spans="1:5" ht="12.75">
      <c r="A5262" s="4"/>
      <c r="B5262" s="5"/>
      <c r="C5262" s="6"/>
      <c r="D5262" s="6"/>
      <c r="E5262" s="6"/>
    </row>
    <row r="5263" spans="1:5" ht="12.75">
      <c r="A5263" s="4"/>
      <c r="B5263" s="5"/>
      <c r="C5263" s="6"/>
      <c r="D5263" s="6"/>
      <c r="E5263" s="6"/>
    </row>
    <row r="5264" spans="1:5" ht="12.75">
      <c r="A5264" s="4"/>
      <c r="B5264" s="5"/>
      <c r="C5264" s="6"/>
      <c r="D5264" s="6"/>
      <c r="E5264" s="6"/>
    </row>
    <row r="5265" spans="1:5" ht="12.75">
      <c r="A5265" s="4"/>
      <c r="B5265" s="5"/>
      <c r="C5265" s="6"/>
      <c r="D5265" s="6"/>
      <c r="E5265" s="6"/>
    </row>
    <row r="5266" spans="1:5" ht="12.75">
      <c r="A5266" s="4"/>
      <c r="B5266" s="5"/>
      <c r="C5266" s="6"/>
      <c r="D5266" s="6"/>
      <c r="E5266" s="6"/>
    </row>
    <row r="5267" spans="1:5" ht="12.75">
      <c r="A5267" s="4"/>
      <c r="B5267" s="5"/>
      <c r="C5267" s="6"/>
      <c r="D5267" s="6"/>
      <c r="E5267" s="6"/>
    </row>
    <row r="5268" spans="1:5" ht="12.75">
      <c r="A5268" s="4"/>
      <c r="B5268" s="5"/>
      <c r="C5268" s="6"/>
      <c r="D5268" s="6"/>
      <c r="E5268" s="6"/>
    </row>
    <row r="5269" spans="1:5" ht="12.75">
      <c r="A5269" s="4"/>
      <c r="B5269" s="5"/>
      <c r="C5269" s="6"/>
      <c r="D5269" s="6"/>
      <c r="E5269" s="6"/>
    </row>
    <row r="5270" spans="1:5" ht="12.75">
      <c r="A5270" s="4"/>
      <c r="B5270" s="5"/>
      <c r="C5270" s="6"/>
      <c r="D5270" s="6"/>
      <c r="E5270" s="6"/>
    </row>
    <row r="5271" spans="1:5" ht="12.75">
      <c r="A5271" s="4"/>
      <c r="B5271" s="5"/>
      <c r="C5271" s="6"/>
      <c r="D5271" s="6"/>
      <c r="E5271" s="6"/>
    </row>
    <row r="5272" spans="1:5" ht="12.75">
      <c r="A5272" s="4"/>
      <c r="B5272" s="5"/>
      <c r="C5272" s="6"/>
      <c r="D5272" s="6"/>
      <c r="E5272" s="6"/>
    </row>
    <row r="5273" spans="1:5" ht="12.75">
      <c r="A5273" s="4"/>
      <c r="B5273" s="5"/>
      <c r="C5273" s="6"/>
      <c r="D5273" s="6"/>
      <c r="E5273" s="6"/>
    </row>
    <row r="5274" spans="1:5" ht="12.75">
      <c r="A5274" s="4"/>
      <c r="B5274" s="5"/>
      <c r="C5274" s="6"/>
      <c r="D5274" s="6"/>
      <c r="E5274" s="6"/>
    </row>
    <row r="5275" spans="1:5" ht="12.75">
      <c r="A5275" s="4"/>
      <c r="B5275" s="5"/>
      <c r="C5275" s="6"/>
      <c r="D5275" s="6"/>
      <c r="E5275" s="6"/>
    </row>
    <row r="5276" spans="1:5" ht="12.75">
      <c r="A5276" s="4"/>
      <c r="B5276" s="5"/>
      <c r="C5276" s="6"/>
      <c r="D5276" s="6"/>
      <c r="E5276" s="6"/>
    </row>
    <row r="5277" spans="1:5" ht="12.75">
      <c r="A5277" s="4"/>
      <c r="B5277" s="5"/>
      <c r="C5277" s="6"/>
      <c r="D5277" s="6"/>
      <c r="E5277" s="6"/>
    </row>
    <row r="5278" spans="1:5" ht="12.75">
      <c r="A5278" s="4"/>
      <c r="B5278" s="5"/>
      <c r="C5278" s="6"/>
      <c r="D5278" s="6"/>
      <c r="E5278" s="6"/>
    </row>
    <row r="5279" spans="1:5" ht="12.75">
      <c r="A5279" s="4"/>
      <c r="B5279" s="5"/>
      <c r="C5279" s="6"/>
      <c r="D5279" s="6"/>
      <c r="E5279" s="6"/>
    </row>
    <row r="5280" spans="1:5" ht="12.75">
      <c r="A5280" s="4"/>
      <c r="B5280" s="5"/>
      <c r="C5280" s="6"/>
      <c r="D5280" s="6"/>
      <c r="E5280" s="6"/>
    </row>
    <row r="5281" spans="1:5" ht="12.75">
      <c r="A5281" s="4"/>
      <c r="B5281" s="5"/>
      <c r="C5281" s="6"/>
      <c r="D5281" s="6"/>
      <c r="E5281" s="6"/>
    </row>
    <row r="5282" spans="1:5" ht="12.75">
      <c r="A5282" s="4"/>
      <c r="B5282" s="5"/>
      <c r="C5282" s="6"/>
      <c r="D5282" s="6"/>
      <c r="E5282" s="6"/>
    </row>
    <row r="5283" spans="1:5" ht="12.75">
      <c r="A5283" s="4"/>
      <c r="B5283" s="5"/>
      <c r="C5283" s="6"/>
      <c r="D5283" s="6"/>
      <c r="E5283" s="6"/>
    </row>
    <row r="5284" spans="1:5" ht="12.75">
      <c r="A5284" s="4"/>
      <c r="B5284" s="5"/>
      <c r="C5284" s="6"/>
      <c r="D5284" s="6"/>
      <c r="E5284" s="6"/>
    </row>
    <row r="5285" spans="1:5" ht="12.75">
      <c r="A5285" s="4"/>
      <c r="B5285" s="5"/>
      <c r="C5285" s="6"/>
      <c r="D5285" s="6"/>
      <c r="E5285" s="6"/>
    </row>
    <row r="5286" spans="1:5" ht="12.75">
      <c r="A5286" s="4"/>
      <c r="B5286" s="5"/>
      <c r="C5286" s="6"/>
      <c r="D5286" s="6"/>
      <c r="E5286" s="6"/>
    </row>
    <row r="5287" spans="1:5" ht="12.75">
      <c r="A5287" s="4"/>
      <c r="B5287" s="5"/>
      <c r="C5287" s="6"/>
      <c r="D5287" s="6"/>
      <c r="E5287" s="6"/>
    </row>
    <row r="5288" spans="1:5" ht="12.75">
      <c r="A5288" s="4"/>
      <c r="B5288" s="5"/>
      <c r="C5288" s="6"/>
      <c r="D5288" s="6"/>
      <c r="E5288" s="6"/>
    </row>
    <row r="5289" spans="1:5" ht="12.75">
      <c r="A5289" s="4"/>
      <c r="B5289" s="5"/>
      <c r="C5289" s="6"/>
      <c r="D5289" s="6"/>
      <c r="E5289" s="6"/>
    </row>
    <row r="5290" spans="1:5" ht="12.75">
      <c r="A5290" s="4"/>
      <c r="B5290" s="5"/>
      <c r="C5290" s="6"/>
      <c r="D5290" s="6"/>
      <c r="E5290" s="6"/>
    </row>
    <row r="5291" spans="1:5" ht="12.75">
      <c r="A5291" s="4"/>
      <c r="B5291" s="5"/>
      <c r="C5291" s="6"/>
      <c r="D5291" s="6"/>
      <c r="E5291" s="6"/>
    </row>
    <row r="5292" spans="1:5" ht="12.75">
      <c r="A5292" s="4"/>
      <c r="B5292" s="5"/>
      <c r="C5292" s="6"/>
      <c r="D5292" s="6"/>
      <c r="E5292" s="6"/>
    </row>
    <row r="5293" spans="1:5" ht="12.75">
      <c r="A5293" s="4"/>
      <c r="B5293" s="5"/>
      <c r="C5293" s="6"/>
      <c r="D5293" s="6"/>
      <c r="E5293" s="6"/>
    </row>
    <row r="5294" spans="1:5" ht="12.75">
      <c r="A5294" s="4"/>
      <c r="B5294" s="5"/>
      <c r="C5294" s="6"/>
      <c r="D5294" s="6"/>
      <c r="E5294" s="6"/>
    </row>
    <row r="5295" spans="1:5" ht="12.75">
      <c r="A5295" s="4"/>
      <c r="B5295" s="5"/>
      <c r="C5295" s="6"/>
      <c r="D5295" s="6"/>
      <c r="E5295" s="6"/>
    </row>
    <row r="5296" spans="1:5" ht="12.75">
      <c r="A5296" s="4"/>
      <c r="B5296" s="5"/>
      <c r="C5296" s="6"/>
      <c r="D5296" s="6"/>
      <c r="E5296" s="6"/>
    </row>
    <row r="5297" spans="1:5" ht="12.75">
      <c r="A5297" s="4"/>
      <c r="B5297" s="5"/>
      <c r="C5297" s="6"/>
      <c r="D5297" s="6"/>
      <c r="E5297" s="6"/>
    </row>
    <row r="5298" spans="1:5" ht="12.75">
      <c r="A5298" s="4"/>
      <c r="B5298" s="5"/>
      <c r="C5298" s="6"/>
      <c r="D5298" s="6"/>
      <c r="E5298" s="6"/>
    </row>
    <row r="5299" spans="1:5" ht="12.75">
      <c r="A5299" s="4"/>
      <c r="B5299" s="5"/>
      <c r="C5299" s="6"/>
      <c r="D5299" s="6"/>
      <c r="E5299" s="6"/>
    </row>
    <row r="5300" spans="1:5" ht="12.75">
      <c r="A5300" s="4"/>
      <c r="B5300" s="5"/>
      <c r="C5300" s="6"/>
      <c r="D5300" s="6"/>
      <c r="E5300" s="6"/>
    </row>
    <row r="5301" spans="1:5" ht="12.75">
      <c r="A5301" s="4"/>
      <c r="B5301" s="5"/>
      <c r="C5301" s="6"/>
      <c r="D5301" s="6"/>
      <c r="E5301" s="6"/>
    </row>
    <row r="5302" spans="1:5" ht="12.75">
      <c r="A5302" s="4"/>
      <c r="B5302" s="5"/>
      <c r="C5302" s="6"/>
      <c r="D5302" s="6"/>
      <c r="E5302" s="6"/>
    </row>
    <row r="5303" spans="1:5" ht="12.75">
      <c r="A5303" s="4"/>
      <c r="B5303" s="5"/>
      <c r="C5303" s="6"/>
      <c r="D5303" s="6"/>
      <c r="E5303" s="6"/>
    </row>
    <row r="5304" spans="1:5" ht="12.75">
      <c r="A5304" s="4"/>
      <c r="B5304" s="5"/>
      <c r="C5304" s="6"/>
      <c r="D5304" s="6"/>
      <c r="E5304" s="6"/>
    </row>
    <row r="5305" spans="1:5" ht="12.75">
      <c r="A5305" s="4"/>
      <c r="B5305" s="5"/>
      <c r="C5305" s="6"/>
      <c r="D5305" s="6"/>
      <c r="E5305" s="6"/>
    </row>
    <row r="5306" spans="1:5" ht="12.75">
      <c r="A5306" s="4"/>
      <c r="B5306" s="5"/>
      <c r="C5306" s="6"/>
      <c r="D5306" s="6"/>
      <c r="E5306" s="6"/>
    </row>
    <row r="5307" spans="1:5" ht="12.75">
      <c r="A5307" s="4"/>
      <c r="B5307" s="5"/>
      <c r="C5307" s="6"/>
      <c r="D5307" s="6"/>
      <c r="E5307" s="6"/>
    </row>
    <row r="5308" spans="1:5" ht="12.75">
      <c r="A5308" s="4"/>
      <c r="B5308" s="5"/>
      <c r="C5308" s="6"/>
      <c r="D5308" s="6"/>
      <c r="E5308" s="6"/>
    </row>
    <row r="5309" spans="1:5" ht="12.75">
      <c r="A5309" s="4"/>
      <c r="B5309" s="5"/>
      <c r="C5309" s="6"/>
      <c r="D5309" s="6"/>
      <c r="E5309" s="6"/>
    </row>
    <row r="5310" spans="1:5" ht="12.75">
      <c r="A5310" s="4"/>
      <c r="B5310" s="5"/>
      <c r="C5310" s="6"/>
      <c r="D5310" s="6"/>
      <c r="E5310" s="6"/>
    </row>
    <row r="5311" spans="1:5" ht="12.75">
      <c r="A5311" s="4"/>
      <c r="B5311" s="5"/>
      <c r="C5311" s="6"/>
      <c r="D5311" s="6"/>
      <c r="E5311" s="6"/>
    </row>
    <row r="5312" spans="1:5" ht="12.75">
      <c r="A5312" s="4"/>
      <c r="B5312" s="5"/>
      <c r="C5312" s="6"/>
      <c r="D5312" s="6"/>
      <c r="E5312" s="6"/>
    </row>
    <row r="5313" spans="1:5" ht="12.75">
      <c r="A5313" s="4"/>
      <c r="B5313" s="5"/>
      <c r="C5313" s="6"/>
      <c r="D5313" s="6"/>
      <c r="E5313" s="6"/>
    </row>
    <row r="5314" spans="1:5" ht="12.75">
      <c r="A5314" s="4"/>
      <c r="B5314" s="5"/>
      <c r="C5314" s="6"/>
      <c r="D5314" s="6"/>
      <c r="E5314" s="6"/>
    </row>
    <row r="5315" spans="1:5" ht="12.75">
      <c r="A5315" s="4"/>
      <c r="B5315" s="5"/>
      <c r="C5315" s="6"/>
      <c r="D5315" s="6"/>
      <c r="E5315" s="6"/>
    </row>
    <row r="5316" spans="1:5" ht="12.75">
      <c r="A5316" s="4"/>
      <c r="B5316" s="5"/>
      <c r="C5316" s="6"/>
      <c r="D5316" s="6"/>
      <c r="E5316" s="6"/>
    </row>
    <row r="5317" spans="1:5" ht="12.75">
      <c r="A5317" s="4"/>
      <c r="B5317" s="5"/>
      <c r="C5317" s="6"/>
      <c r="D5317" s="6"/>
      <c r="E5317" s="6"/>
    </row>
    <row r="5318" spans="1:5" ht="12.75">
      <c r="A5318" s="4"/>
      <c r="B5318" s="5"/>
      <c r="C5318" s="6"/>
      <c r="D5318" s="6"/>
      <c r="E5318" s="6"/>
    </row>
    <row r="5319" spans="1:5" ht="12.75">
      <c r="A5319" s="4"/>
      <c r="B5319" s="5"/>
      <c r="C5319" s="6"/>
      <c r="D5319" s="6"/>
      <c r="E5319" s="6"/>
    </row>
    <row r="5320" spans="1:5" ht="12.75">
      <c r="A5320" s="4"/>
      <c r="B5320" s="5"/>
      <c r="C5320" s="6"/>
      <c r="D5320" s="6"/>
      <c r="E5320" s="6"/>
    </row>
    <row r="5321" spans="1:5" ht="12.75">
      <c r="A5321" s="4"/>
      <c r="B5321" s="5"/>
      <c r="C5321" s="6"/>
      <c r="D5321" s="6"/>
      <c r="E5321" s="6"/>
    </row>
    <row r="5322" spans="1:5" ht="12.75">
      <c r="A5322" s="4"/>
      <c r="B5322" s="5"/>
      <c r="C5322" s="6"/>
      <c r="D5322" s="6"/>
      <c r="E5322" s="6"/>
    </row>
    <row r="5323" spans="1:5" ht="12.75">
      <c r="A5323" s="4"/>
      <c r="B5323" s="5"/>
      <c r="C5323" s="6"/>
      <c r="D5323" s="6"/>
      <c r="E5323" s="6"/>
    </row>
    <row r="5324" spans="1:5" ht="12.75">
      <c r="A5324" s="4"/>
      <c r="B5324" s="5"/>
      <c r="C5324" s="6"/>
      <c r="D5324" s="6"/>
      <c r="E5324" s="6"/>
    </row>
    <row r="5325" spans="1:5" ht="12.75">
      <c r="A5325" s="4"/>
      <c r="B5325" s="5"/>
      <c r="C5325" s="6"/>
      <c r="D5325" s="6"/>
      <c r="E5325" s="6"/>
    </row>
    <row r="5326" spans="1:5" ht="12.75">
      <c r="A5326" s="4"/>
      <c r="B5326" s="5"/>
      <c r="C5326" s="6"/>
      <c r="D5326" s="6"/>
      <c r="E5326" s="6"/>
    </row>
    <row r="5327" spans="1:5" ht="12.75">
      <c r="A5327" s="4"/>
      <c r="B5327" s="5"/>
      <c r="C5327" s="6"/>
      <c r="D5327" s="6"/>
      <c r="E5327" s="6"/>
    </row>
    <row r="5328" spans="1:5" ht="12.75">
      <c r="A5328" s="4"/>
      <c r="B5328" s="5"/>
      <c r="C5328" s="6"/>
      <c r="D5328" s="6"/>
      <c r="E5328" s="6"/>
    </row>
    <row r="5329" spans="1:5" ht="12.75">
      <c r="A5329" s="4"/>
      <c r="B5329" s="5"/>
      <c r="C5329" s="6"/>
      <c r="D5329" s="6"/>
      <c r="E5329" s="6"/>
    </row>
    <row r="5330" spans="1:5" ht="12.75">
      <c r="A5330" s="4"/>
      <c r="B5330" s="5"/>
      <c r="C5330" s="6"/>
      <c r="D5330" s="6"/>
      <c r="E5330" s="6"/>
    </row>
    <row r="5331" spans="1:5" ht="12.75">
      <c r="A5331" s="4"/>
      <c r="B5331" s="5"/>
      <c r="C5331" s="6"/>
      <c r="D5331" s="6"/>
      <c r="E5331" s="6"/>
    </row>
    <row r="5332" spans="1:5" ht="12.75">
      <c r="A5332" s="4"/>
      <c r="B5332" s="5"/>
      <c r="C5332" s="6"/>
      <c r="D5332" s="6"/>
      <c r="E5332" s="6"/>
    </row>
    <row r="5333" spans="1:5" ht="12.75">
      <c r="A5333" s="4"/>
      <c r="B5333" s="5"/>
      <c r="C5333" s="6"/>
      <c r="D5333" s="6"/>
      <c r="E5333" s="6"/>
    </row>
    <row r="5334" spans="1:5" ht="12.75">
      <c r="A5334" s="4"/>
      <c r="B5334" s="5"/>
      <c r="C5334" s="6"/>
      <c r="D5334" s="6"/>
      <c r="E5334" s="6"/>
    </row>
    <row r="5335" spans="1:5" ht="12.75">
      <c r="A5335" s="4"/>
      <c r="B5335" s="5"/>
      <c r="C5335" s="6"/>
      <c r="D5335" s="6"/>
      <c r="E5335" s="6"/>
    </row>
    <row r="5336" spans="1:5" ht="12.75">
      <c r="A5336" s="4"/>
      <c r="B5336" s="5"/>
      <c r="C5336" s="6"/>
      <c r="D5336" s="6"/>
      <c r="E5336" s="6"/>
    </row>
    <row r="5337" spans="1:5" ht="12.75">
      <c r="A5337" s="4"/>
      <c r="B5337" s="5"/>
      <c r="C5337" s="6"/>
      <c r="D5337" s="6"/>
      <c r="E5337" s="6"/>
    </row>
    <row r="5338" spans="1:5" ht="12.75">
      <c r="A5338" s="4"/>
      <c r="B5338" s="5"/>
      <c r="C5338" s="6"/>
      <c r="D5338" s="6"/>
      <c r="E5338" s="6"/>
    </row>
    <row r="5339" spans="1:5" ht="12.75">
      <c r="A5339" s="4"/>
      <c r="B5339" s="5"/>
      <c r="C5339" s="6"/>
      <c r="D5339" s="6"/>
      <c r="E5339" s="6"/>
    </row>
    <row r="5340" spans="1:5" ht="12.75">
      <c r="A5340" s="4"/>
      <c r="B5340" s="5"/>
      <c r="C5340" s="6"/>
      <c r="D5340" s="6"/>
      <c r="E5340" s="6"/>
    </row>
    <row r="5341" spans="1:5" ht="12.75">
      <c r="A5341" s="4"/>
      <c r="B5341" s="5"/>
      <c r="C5341" s="6"/>
      <c r="D5341" s="6"/>
      <c r="E5341" s="6"/>
    </row>
    <row r="5342" spans="1:5" ht="12.75">
      <c r="A5342" s="4"/>
      <c r="B5342" s="5"/>
      <c r="C5342" s="6"/>
      <c r="D5342" s="6"/>
      <c r="E5342" s="6"/>
    </row>
    <row r="5343" spans="1:5" ht="12.75">
      <c r="A5343" s="4"/>
      <c r="B5343" s="5"/>
      <c r="C5343" s="6"/>
      <c r="D5343" s="6"/>
      <c r="E5343" s="6"/>
    </row>
    <row r="5344" spans="1:5" ht="12.75">
      <c r="A5344" s="4"/>
      <c r="B5344" s="5"/>
      <c r="C5344" s="6"/>
      <c r="D5344" s="6"/>
      <c r="E5344" s="6"/>
    </row>
    <row r="5345" spans="1:5" ht="12.75">
      <c r="A5345" s="4"/>
      <c r="B5345" s="5"/>
      <c r="C5345" s="6"/>
      <c r="D5345" s="6"/>
      <c r="E5345" s="6"/>
    </row>
    <row r="5346" spans="1:5" ht="12.75">
      <c r="A5346" s="4"/>
      <c r="B5346" s="5"/>
      <c r="C5346" s="6"/>
      <c r="D5346" s="6"/>
      <c r="E5346" s="6"/>
    </row>
    <row r="5347" spans="1:5" ht="12.75">
      <c r="A5347" s="4"/>
      <c r="B5347" s="5"/>
      <c r="C5347" s="6"/>
      <c r="D5347" s="6"/>
      <c r="E5347" s="6"/>
    </row>
    <row r="5348" spans="1:5" ht="12.75">
      <c r="A5348" s="4"/>
      <c r="B5348" s="5"/>
      <c r="C5348" s="6"/>
      <c r="D5348" s="6"/>
      <c r="E5348" s="6"/>
    </row>
    <row r="5349" spans="1:5" ht="12.75">
      <c r="A5349" s="4"/>
      <c r="B5349" s="5"/>
      <c r="C5349" s="6"/>
      <c r="D5349" s="6"/>
      <c r="E5349" s="6"/>
    </row>
    <row r="5350" spans="1:5" ht="12.75">
      <c r="A5350" s="4"/>
      <c r="B5350" s="5"/>
      <c r="C5350" s="6"/>
      <c r="D5350" s="6"/>
      <c r="E5350" s="6"/>
    </row>
    <row r="5351" spans="1:5" ht="12.75">
      <c r="A5351" s="4"/>
      <c r="B5351" s="5"/>
      <c r="C5351" s="6"/>
      <c r="D5351" s="6"/>
      <c r="E5351" s="6"/>
    </row>
    <row r="5352" spans="1:5" ht="12.75">
      <c r="A5352" s="4"/>
      <c r="B5352" s="5"/>
      <c r="C5352" s="6"/>
      <c r="D5352" s="6"/>
      <c r="E5352" s="6"/>
    </row>
    <row r="5353" spans="1:5" ht="12.75">
      <c r="A5353" s="4"/>
      <c r="B5353" s="5"/>
      <c r="C5353" s="6"/>
      <c r="D5353" s="6"/>
      <c r="E5353" s="6"/>
    </row>
    <row r="5354" spans="1:5" ht="12.75">
      <c r="A5354" s="4"/>
      <c r="B5354" s="5"/>
      <c r="C5354" s="6"/>
      <c r="D5354" s="6"/>
      <c r="E5354" s="6"/>
    </row>
    <row r="5355" spans="1:5" ht="12.75">
      <c r="A5355" s="4"/>
      <c r="B5355" s="5"/>
      <c r="C5355" s="6"/>
      <c r="D5355" s="6"/>
      <c r="E5355" s="6"/>
    </row>
    <row r="5356" spans="1:5" ht="12.75">
      <c r="A5356" s="4"/>
      <c r="B5356" s="5"/>
      <c r="C5356" s="6"/>
      <c r="D5356" s="6"/>
      <c r="E5356" s="6"/>
    </row>
    <row r="5357" spans="1:5" ht="12.75">
      <c r="A5357" s="4"/>
      <c r="B5357" s="5"/>
      <c r="C5357" s="6"/>
      <c r="D5357" s="6"/>
      <c r="E5357" s="6"/>
    </row>
    <row r="5358" spans="1:5" ht="12.75">
      <c r="A5358" s="4"/>
      <c r="B5358" s="5"/>
      <c r="C5358" s="6"/>
      <c r="D5358" s="6"/>
      <c r="E5358" s="6"/>
    </row>
    <row r="5359" spans="1:5" ht="12.75">
      <c r="A5359" s="4"/>
      <c r="B5359" s="5"/>
      <c r="C5359" s="6"/>
      <c r="D5359" s="6"/>
      <c r="E5359" s="6"/>
    </row>
    <row r="5360" spans="1:5" ht="12.75">
      <c r="A5360" s="4"/>
      <c r="B5360" s="5"/>
      <c r="C5360" s="6"/>
      <c r="D5360" s="6"/>
      <c r="E5360" s="6"/>
    </row>
    <row r="5361" spans="1:5" ht="12.75">
      <c r="A5361" s="4"/>
      <c r="B5361" s="5"/>
      <c r="C5361" s="6"/>
      <c r="D5361" s="6"/>
      <c r="E5361" s="6"/>
    </row>
    <row r="5362" spans="1:5" ht="12.75">
      <c r="A5362" s="4"/>
      <c r="B5362" s="5"/>
      <c r="C5362" s="6"/>
      <c r="D5362" s="6"/>
      <c r="E5362" s="6"/>
    </row>
    <row r="5363" spans="1:5" ht="12.75">
      <c r="A5363" s="4"/>
      <c r="B5363" s="5"/>
      <c r="C5363" s="6"/>
      <c r="D5363" s="6"/>
      <c r="E5363" s="6"/>
    </row>
    <row r="5364" spans="1:5" ht="12.75">
      <c r="A5364" s="4"/>
      <c r="B5364" s="5"/>
      <c r="C5364" s="6"/>
      <c r="D5364" s="6"/>
      <c r="E5364" s="6"/>
    </row>
    <row r="5365" spans="1:5" ht="12.75">
      <c r="A5365" s="4"/>
      <c r="B5365" s="5"/>
      <c r="C5365" s="6"/>
      <c r="D5365" s="6"/>
      <c r="E5365" s="6"/>
    </row>
    <row r="5366" spans="1:5" ht="12.75">
      <c r="A5366" s="4"/>
      <c r="B5366" s="5"/>
      <c r="C5366" s="6"/>
      <c r="D5366" s="6"/>
      <c r="E5366" s="6"/>
    </row>
    <row r="5367" spans="1:5" ht="12.75">
      <c r="A5367" s="4"/>
      <c r="B5367" s="5"/>
      <c r="C5367" s="6"/>
      <c r="D5367" s="6"/>
      <c r="E5367" s="6"/>
    </row>
    <row r="5368" spans="1:5" ht="12.75">
      <c r="A5368" s="4"/>
      <c r="B5368" s="5"/>
      <c r="C5368" s="6"/>
      <c r="D5368" s="6"/>
      <c r="E5368" s="6"/>
    </row>
    <row r="5369" spans="1:5" ht="12.75">
      <c r="A5369" s="4"/>
      <c r="B5369" s="5"/>
      <c r="C5369" s="6"/>
      <c r="D5369" s="6"/>
      <c r="E5369" s="6"/>
    </row>
    <row r="5370" spans="1:5" ht="12.75">
      <c r="A5370" s="4"/>
      <c r="B5370" s="5"/>
      <c r="C5370" s="6"/>
      <c r="D5370" s="6"/>
      <c r="E5370" s="6"/>
    </row>
    <row r="5371" spans="1:5" ht="12.75">
      <c r="A5371" s="4"/>
      <c r="B5371" s="5"/>
      <c r="C5371" s="6"/>
      <c r="D5371" s="6"/>
      <c r="E5371" s="6"/>
    </row>
    <row r="5372" spans="1:5" ht="12.75">
      <c r="A5372" s="4"/>
      <c r="B5372" s="5"/>
      <c r="C5372" s="6"/>
      <c r="D5372" s="6"/>
      <c r="E5372" s="6"/>
    </row>
    <row r="5373" spans="1:5" ht="12.75">
      <c r="A5373" s="4"/>
      <c r="B5373" s="5"/>
      <c r="C5373" s="6"/>
      <c r="D5373" s="6"/>
      <c r="E5373" s="6"/>
    </row>
    <row r="5374" spans="1:5" ht="12.75">
      <c r="A5374" s="4"/>
      <c r="B5374" s="5"/>
      <c r="C5374" s="6"/>
      <c r="D5374" s="6"/>
      <c r="E5374" s="6"/>
    </row>
    <row r="5375" spans="1:5" ht="12.75">
      <c r="A5375" s="4"/>
      <c r="B5375" s="5"/>
      <c r="C5375" s="6"/>
      <c r="D5375" s="6"/>
      <c r="E5375" s="6"/>
    </row>
    <row r="5376" spans="1:5" ht="12.75">
      <c r="A5376" s="4"/>
      <c r="B5376" s="5"/>
      <c r="C5376" s="6"/>
      <c r="D5376" s="6"/>
      <c r="E5376" s="6"/>
    </row>
    <row r="5377" spans="1:5" ht="12.75">
      <c r="A5377" s="4"/>
      <c r="B5377" s="5"/>
      <c r="C5377" s="6"/>
      <c r="D5377" s="6"/>
      <c r="E5377" s="6"/>
    </row>
    <row r="5378" spans="1:5" ht="12.75">
      <c r="A5378" s="4"/>
      <c r="B5378" s="5"/>
      <c r="C5378" s="6"/>
      <c r="D5378" s="6"/>
      <c r="E5378" s="6"/>
    </row>
    <row r="5379" spans="1:5" ht="12.75">
      <c r="A5379" s="4"/>
      <c r="B5379" s="5"/>
      <c r="C5379" s="6"/>
      <c r="D5379" s="6"/>
      <c r="E5379" s="6"/>
    </row>
    <row r="5380" spans="1:5" ht="12.75">
      <c r="A5380" s="4"/>
      <c r="B5380" s="5"/>
      <c r="C5380" s="6"/>
      <c r="D5380" s="6"/>
      <c r="E5380" s="6"/>
    </row>
    <row r="5381" spans="1:5" ht="12.75">
      <c r="A5381" s="4"/>
      <c r="B5381" s="5"/>
      <c r="C5381" s="6"/>
      <c r="D5381" s="6"/>
      <c r="E5381" s="6"/>
    </row>
    <row r="5382" spans="1:5" ht="12.75">
      <c r="A5382" s="4"/>
      <c r="B5382" s="5"/>
      <c r="C5382" s="6"/>
      <c r="D5382" s="6"/>
      <c r="E5382" s="6"/>
    </row>
    <row r="5383" spans="1:5" ht="12.75">
      <c r="A5383" s="4"/>
      <c r="B5383" s="5"/>
      <c r="C5383" s="6"/>
      <c r="D5383" s="6"/>
      <c r="E5383" s="6"/>
    </row>
    <row r="5384" spans="1:5" ht="12.75">
      <c r="A5384" s="4"/>
      <c r="B5384" s="5"/>
      <c r="C5384" s="6"/>
      <c r="D5384" s="6"/>
      <c r="E5384" s="6"/>
    </row>
    <row r="5385" spans="1:5" ht="12.75">
      <c r="A5385" s="4"/>
      <c r="B5385" s="5"/>
      <c r="C5385" s="6"/>
      <c r="D5385" s="6"/>
      <c r="E5385" s="6"/>
    </row>
    <row r="5386" spans="1:5" ht="12.75">
      <c r="A5386" s="4"/>
      <c r="B5386" s="5"/>
      <c r="C5386" s="6"/>
      <c r="D5386" s="6"/>
      <c r="E5386" s="6"/>
    </row>
    <row r="5387" spans="1:5" ht="12.75">
      <c r="A5387" s="4"/>
      <c r="B5387" s="5"/>
      <c r="C5387" s="6"/>
      <c r="D5387" s="6"/>
      <c r="E5387" s="6"/>
    </row>
    <row r="5388" spans="1:5" ht="12.75">
      <c r="A5388" s="4"/>
      <c r="B5388" s="5"/>
      <c r="C5388" s="6"/>
      <c r="D5388" s="6"/>
      <c r="E5388" s="6"/>
    </row>
    <row r="5389" spans="1:5" ht="12.75">
      <c r="A5389" s="4"/>
      <c r="B5389" s="5"/>
      <c r="C5389" s="6"/>
      <c r="D5389" s="6"/>
      <c r="E5389" s="6"/>
    </row>
    <row r="5390" spans="1:5" ht="12.75">
      <c r="A5390" s="4"/>
      <c r="B5390" s="5"/>
      <c r="C5390" s="6"/>
      <c r="D5390" s="6"/>
      <c r="E5390" s="6"/>
    </row>
    <row r="5391" spans="1:5" ht="12.75">
      <c r="A5391" s="4"/>
      <c r="B5391" s="5"/>
      <c r="C5391" s="6"/>
      <c r="D5391" s="6"/>
      <c r="E5391" s="6"/>
    </row>
    <row r="5392" spans="1:5" ht="12.75">
      <c r="A5392" s="4"/>
      <c r="B5392" s="5"/>
      <c r="C5392" s="6"/>
      <c r="D5392" s="6"/>
      <c r="E5392" s="6"/>
    </row>
    <row r="5393" spans="1:5" ht="12.75">
      <c r="A5393" s="4"/>
      <c r="B5393" s="5"/>
      <c r="C5393" s="6"/>
      <c r="D5393" s="6"/>
      <c r="E5393" s="6"/>
    </row>
    <row r="5394" spans="1:5" ht="12.75">
      <c r="A5394" s="4"/>
      <c r="B5394" s="5"/>
      <c r="C5394" s="6"/>
      <c r="D5394" s="6"/>
      <c r="E5394" s="6"/>
    </row>
    <row r="5395" spans="1:5" ht="12.75">
      <c r="A5395" s="4"/>
      <c r="B5395" s="5"/>
      <c r="C5395" s="6"/>
      <c r="D5395" s="6"/>
      <c r="E5395" s="6"/>
    </row>
    <row r="5396" spans="1:5" ht="12.75">
      <c r="A5396" s="4"/>
      <c r="B5396" s="5"/>
      <c r="C5396" s="6"/>
      <c r="D5396" s="6"/>
      <c r="E5396" s="6"/>
    </row>
    <row r="5397" spans="1:5" ht="12.75">
      <c r="A5397" s="4"/>
      <c r="B5397" s="5"/>
      <c r="C5397" s="6"/>
      <c r="D5397" s="6"/>
      <c r="E5397" s="6"/>
    </row>
    <row r="5398" spans="1:5" ht="12.75">
      <c r="A5398" s="4"/>
      <c r="B5398" s="5"/>
      <c r="C5398" s="6"/>
      <c r="D5398" s="6"/>
      <c r="E5398" s="6"/>
    </row>
    <row r="5399" spans="1:5" ht="12.75">
      <c r="A5399" s="4"/>
      <c r="B5399" s="5"/>
      <c r="C5399" s="6"/>
      <c r="D5399" s="6"/>
      <c r="E5399" s="6"/>
    </row>
    <row r="5400" spans="1:5" ht="12.75">
      <c r="A5400" s="4"/>
      <c r="B5400" s="5"/>
      <c r="C5400" s="6"/>
      <c r="D5400" s="6"/>
      <c r="E5400" s="6"/>
    </row>
    <row r="5401" spans="1:5" ht="12.75">
      <c r="A5401" s="4"/>
      <c r="B5401" s="5"/>
      <c r="C5401" s="6"/>
      <c r="D5401" s="6"/>
      <c r="E5401" s="6"/>
    </row>
    <row r="5402" spans="1:5" ht="12.75">
      <c r="A5402" s="4"/>
      <c r="B5402" s="5"/>
      <c r="C5402" s="6"/>
      <c r="D5402" s="6"/>
      <c r="E5402" s="6"/>
    </row>
    <row r="5403" spans="1:5" ht="12.75">
      <c r="A5403" s="4"/>
      <c r="B5403" s="5"/>
      <c r="C5403" s="6"/>
      <c r="D5403" s="6"/>
      <c r="E5403" s="6"/>
    </row>
    <row r="5404" spans="1:5" ht="12.75">
      <c r="A5404" s="4"/>
      <c r="B5404" s="5"/>
      <c r="C5404" s="6"/>
      <c r="D5404" s="6"/>
      <c r="E5404" s="6"/>
    </row>
    <row r="5405" spans="1:5" ht="12.75">
      <c r="A5405" s="4"/>
      <c r="B5405" s="5"/>
      <c r="C5405" s="6"/>
      <c r="D5405" s="6"/>
      <c r="E5405" s="6"/>
    </row>
    <row r="5406" spans="1:5" ht="12.75">
      <c r="A5406" s="4"/>
      <c r="B5406" s="5"/>
      <c r="C5406" s="6"/>
      <c r="D5406" s="6"/>
      <c r="E5406" s="6"/>
    </row>
    <row r="5407" spans="1:5" ht="12.75">
      <c r="A5407" s="4"/>
      <c r="B5407" s="5"/>
      <c r="C5407" s="6"/>
      <c r="D5407" s="6"/>
      <c r="E5407" s="6"/>
    </row>
    <row r="5408" spans="1:5" ht="12.75">
      <c r="A5408" s="4"/>
      <c r="B5408" s="5"/>
      <c r="C5408" s="6"/>
      <c r="D5408" s="6"/>
      <c r="E5408" s="6"/>
    </row>
    <row r="5409" spans="1:5" ht="12.75">
      <c r="A5409" s="4"/>
      <c r="B5409" s="5"/>
      <c r="C5409" s="6"/>
      <c r="D5409" s="6"/>
      <c r="E5409" s="6"/>
    </row>
    <row r="5410" spans="1:5" ht="12.75">
      <c r="A5410" s="4"/>
      <c r="B5410" s="5"/>
      <c r="C5410" s="6"/>
      <c r="D5410" s="6"/>
      <c r="E5410" s="6"/>
    </row>
    <row r="5411" spans="1:5" ht="12.75">
      <c r="A5411" s="4"/>
      <c r="B5411" s="5"/>
      <c r="C5411" s="6"/>
      <c r="D5411" s="6"/>
      <c r="E5411" s="6"/>
    </row>
    <row r="5412" spans="1:5" ht="12.75">
      <c r="A5412" s="4"/>
      <c r="B5412" s="5"/>
      <c r="C5412" s="6"/>
      <c r="D5412" s="6"/>
      <c r="E5412" s="6"/>
    </row>
    <row r="5413" spans="1:5" ht="12.75">
      <c r="A5413" s="4"/>
      <c r="B5413" s="5"/>
      <c r="C5413" s="6"/>
      <c r="D5413" s="6"/>
      <c r="E5413" s="6"/>
    </row>
    <row r="5414" spans="1:5" ht="12.75">
      <c r="A5414" s="4"/>
      <c r="B5414" s="5"/>
      <c r="C5414" s="6"/>
      <c r="D5414" s="6"/>
      <c r="E5414" s="6"/>
    </row>
    <row r="5415" spans="1:5" ht="12.75">
      <c r="A5415" s="4"/>
      <c r="B5415" s="5"/>
      <c r="C5415" s="6"/>
      <c r="D5415" s="6"/>
      <c r="E5415" s="6"/>
    </row>
    <row r="5416" spans="1:5" ht="12.75">
      <c r="A5416" s="4"/>
      <c r="B5416" s="5"/>
      <c r="C5416" s="6"/>
      <c r="D5416" s="6"/>
      <c r="E5416" s="6"/>
    </row>
    <row r="5417" spans="1:5" ht="12.75">
      <c r="A5417" s="4"/>
      <c r="B5417" s="5"/>
      <c r="C5417" s="6"/>
      <c r="D5417" s="6"/>
      <c r="E5417" s="6"/>
    </row>
    <row r="5418" spans="1:5" ht="12.75">
      <c r="A5418" s="4"/>
      <c r="B5418" s="5"/>
      <c r="C5418" s="6"/>
      <c r="D5418" s="6"/>
      <c r="E5418" s="6"/>
    </row>
    <row r="5419" spans="1:5" ht="12.75">
      <c r="A5419" s="4"/>
      <c r="B5419" s="5"/>
      <c r="C5419" s="6"/>
      <c r="D5419" s="6"/>
      <c r="E5419" s="6"/>
    </row>
    <row r="5420" spans="1:5" ht="12.75">
      <c r="A5420" s="4"/>
      <c r="B5420" s="5"/>
      <c r="C5420" s="6"/>
      <c r="D5420" s="6"/>
      <c r="E5420" s="6"/>
    </row>
    <row r="5421" spans="1:5" ht="12.75">
      <c r="A5421" s="4"/>
      <c r="B5421" s="5"/>
      <c r="C5421" s="6"/>
      <c r="D5421" s="6"/>
      <c r="E5421" s="6"/>
    </row>
    <row r="5422" spans="1:5" ht="12.75">
      <c r="A5422" s="4"/>
      <c r="B5422" s="5"/>
      <c r="C5422" s="6"/>
      <c r="D5422" s="6"/>
      <c r="E5422" s="6"/>
    </row>
    <row r="5423" spans="1:5" ht="12.75">
      <c r="A5423" s="4"/>
      <c r="B5423" s="5"/>
      <c r="C5423" s="6"/>
      <c r="D5423" s="6"/>
      <c r="E5423" s="6"/>
    </row>
    <row r="5424" spans="1:5" ht="12.75">
      <c r="A5424" s="4"/>
      <c r="B5424" s="5"/>
      <c r="C5424" s="6"/>
      <c r="D5424" s="6"/>
      <c r="E5424" s="6"/>
    </row>
    <row r="5425" spans="1:5" ht="12.75">
      <c r="A5425" s="4"/>
      <c r="B5425" s="5"/>
      <c r="C5425" s="6"/>
      <c r="D5425" s="6"/>
      <c r="E5425" s="6"/>
    </row>
    <row r="5426" spans="1:5" ht="12.75">
      <c r="A5426" s="4"/>
      <c r="B5426" s="5"/>
      <c r="C5426" s="6"/>
      <c r="D5426" s="6"/>
      <c r="E5426" s="6"/>
    </row>
    <row r="5427" spans="1:5" ht="12.75">
      <c r="A5427" s="4"/>
      <c r="B5427" s="5"/>
      <c r="C5427" s="6"/>
      <c r="D5427" s="6"/>
      <c r="E5427" s="6"/>
    </row>
    <row r="5428" spans="1:5" ht="12.75">
      <c r="A5428" s="4"/>
      <c r="B5428" s="5"/>
      <c r="C5428" s="6"/>
      <c r="D5428" s="6"/>
      <c r="E5428" s="6"/>
    </row>
    <row r="5429" spans="1:5" ht="12.75">
      <c r="A5429" s="4"/>
      <c r="B5429" s="5"/>
      <c r="C5429" s="6"/>
      <c r="D5429" s="6"/>
      <c r="E5429" s="6"/>
    </row>
    <row r="5430" spans="1:5" ht="12.75">
      <c r="A5430" s="4"/>
      <c r="B5430" s="5"/>
      <c r="C5430" s="6"/>
      <c r="D5430" s="6"/>
      <c r="E5430" s="6"/>
    </row>
    <row r="5431" spans="1:5" ht="12.75">
      <c r="A5431" s="4"/>
      <c r="B5431" s="5"/>
      <c r="C5431" s="6"/>
      <c r="D5431" s="6"/>
      <c r="E5431" s="6"/>
    </row>
    <row r="5432" spans="1:5" ht="12.75">
      <c r="A5432" s="4"/>
      <c r="B5432" s="5"/>
      <c r="C5432" s="6"/>
      <c r="D5432" s="6"/>
      <c r="E5432" s="6"/>
    </row>
    <row r="5433" spans="1:5" ht="12.75">
      <c r="A5433" s="4"/>
      <c r="B5433" s="5"/>
      <c r="C5433" s="6"/>
      <c r="D5433" s="6"/>
      <c r="E5433" s="6"/>
    </row>
    <row r="5434" spans="1:5" ht="12.75">
      <c r="A5434" s="4"/>
      <c r="B5434" s="5"/>
      <c r="C5434" s="6"/>
      <c r="D5434" s="6"/>
      <c r="E5434" s="6"/>
    </row>
    <row r="5435" spans="1:5" ht="12.75">
      <c r="A5435" s="4"/>
      <c r="B5435" s="5"/>
      <c r="C5435" s="6"/>
      <c r="D5435" s="6"/>
      <c r="E5435" s="6"/>
    </row>
    <row r="5436" spans="1:5" ht="12.75">
      <c r="A5436" s="4"/>
      <c r="B5436" s="5"/>
      <c r="C5436" s="6"/>
      <c r="D5436" s="6"/>
      <c r="E5436" s="6"/>
    </row>
    <row r="5437" spans="1:5" ht="12.75">
      <c r="A5437" s="4"/>
      <c r="B5437" s="5"/>
      <c r="C5437" s="6"/>
      <c r="D5437" s="6"/>
      <c r="E5437" s="6"/>
    </row>
    <row r="5438" spans="1:5" ht="12.75">
      <c r="A5438" s="4"/>
      <c r="B5438" s="5"/>
      <c r="C5438" s="6"/>
      <c r="D5438" s="6"/>
      <c r="E5438" s="6"/>
    </row>
    <row r="5439" spans="1:5" ht="12.75">
      <c r="A5439" s="4"/>
      <c r="B5439" s="5"/>
      <c r="C5439" s="6"/>
      <c r="D5439" s="6"/>
      <c r="E5439" s="6"/>
    </row>
    <row r="5440" spans="1:5" ht="12.75">
      <c r="A5440" s="4"/>
      <c r="B5440" s="5"/>
      <c r="C5440" s="6"/>
      <c r="D5440" s="6"/>
      <c r="E5440" s="6"/>
    </row>
    <row r="5441" spans="1:5" ht="12.75">
      <c r="A5441" s="4"/>
      <c r="B5441" s="5"/>
      <c r="C5441" s="6"/>
      <c r="D5441" s="6"/>
      <c r="E5441" s="6"/>
    </row>
    <row r="5442" spans="1:5" ht="12.75">
      <c r="A5442" s="4"/>
      <c r="B5442" s="5"/>
      <c r="C5442" s="6"/>
      <c r="D5442" s="6"/>
      <c r="E5442" s="6"/>
    </row>
    <row r="5443" spans="1:5" ht="12.75">
      <c r="A5443" s="4"/>
      <c r="B5443" s="5"/>
      <c r="C5443" s="6"/>
      <c r="D5443" s="6"/>
      <c r="E5443" s="6"/>
    </row>
    <row r="5444" spans="1:5" ht="12.75">
      <c r="A5444" s="4"/>
      <c r="B5444" s="5"/>
      <c r="C5444" s="6"/>
      <c r="D5444" s="6"/>
      <c r="E5444" s="6"/>
    </row>
    <row r="5445" spans="1:5" ht="12.75">
      <c r="A5445" s="4"/>
      <c r="B5445" s="5"/>
      <c r="C5445" s="6"/>
      <c r="D5445" s="6"/>
      <c r="E5445" s="6"/>
    </row>
    <row r="5446" spans="1:5" ht="12.75">
      <c r="A5446" s="4"/>
      <c r="B5446" s="5"/>
      <c r="C5446" s="6"/>
      <c r="D5446" s="6"/>
      <c r="E5446" s="6"/>
    </row>
    <row r="5447" spans="1:5" ht="12.75">
      <c r="A5447" s="4"/>
      <c r="B5447" s="5"/>
      <c r="C5447" s="6"/>
      <c r="D5447" s="6"/>
      <c r="E5447" s="6"/>
    </row>
    <row r="5448" spans="1:5" ht="12.75">
      <c r="A5448" s="4"/>
      <c r="B5448" s="5"/>
      <c r="C5448" s="6"/>
      <c r="D5448" s="6"/>
      <c r="E5448" s="6"/>
    </row>
    <row r="5449" spans="1:5" ht="12.75">
      <c r="A5449" s="4"/>
      <c r="B5449" s="5"/>
      <c r="C5449" s="6"/>
      <c r="D5449" s="6"/>
      <c r="E5449" s="6"/>
    </row>
    <row r="5450" spans="1:5" ht="12.75">
      <c r="A5450" s="4"/>
      <c r="B5450" s="5"/>
      <c r="C5450" s="6"/>
      <c r="D5450" s="6"/>
      <c r="E5450" s="6"/>
    </row>
    <row r="5451" spans="1:5" ht="12.75">
      <c r="A5451" s="4"/>
      <c r="B5451" s="5"/>
      <c r="C5451" s="6"/>
      <c r="D5451" s="6"/>
      <c r="E5451" s="6"/>
    </row>
    <row r="5452" spans="1:5" ht="12.75">
      <c r="A5452" s="4"/>
      <c r="B5452" s="5"/>
      <c r="C5452" s="6"/>
      <c r="D5452" s="6"/>
      <c r="E5452" s="6"/>
    </row>
    <row r="5453" spans="1:5" ht="12.75">
      <c r="A5453" s="4"/>
      <c r="B5453" s="5"/>
      <c r="C5453" s="6"/>
      <c r="D5453" s="6"/>
      <c r="E5453" s="6"/>
    </row>
    <row r="5454" spans="1:5" ht="12.75">
      <c r="A5454" s="4"/>
      <c r="B5454" s="5"/>
      <c r="C5454" s="6"/>
      <c r="D5454" s="6"/>
      <c r="E5454" s="6"/>
    </row>
    <row r="5455" spans="1:5" ht="12.75">
      <c r="A5455" s="4"/>
      <c r="B5455" s="5"/>
      <c r="C5455" s="6"/>
      <c r="D5455" s="6"/>
      <c r="E5455" s="6"/>
    </row>
    <row r="5456" spans="1:5" ht="12.75">
      <c r="A5456" s="4"/>
      <c r="B5456" s="5"/>
      <c r="C5456" s="6"/>
      <c r="D5456" s="6"/>
      <c r="E5456" s="6"/>
    </row>
    <row r="5457" spans="1:5" ht="12.75">
      <c r="A5457" s="4"/>
      <c r="B5457" s="5"/>
      <c r="C5457" s="6"/>
      <c r="D5457" s="6"/>
      <c r="E5457" s="6"/>
    </row>
    <row r="5458" spans="1:5" ht="12.75">
      <c r="A5458" s="4"/>
      <c r="B5458" s="5"/>
      <c r="C5458" s="6"/>
      <c r="D5458" s="6"/>
      <c r="E5458" s="6"/>
    </row>
    <row r="5459" spans="1:5" ht="12.75">
      <c r="A5459" s="4"/>
      <c r="B5459" s="5"/>
      <c r="C5459" s="6"/>
      <c r="D5459" s="6"/>
      <c r="E5459" s="6"/>
    </row>
    <row r="5460" spans="1:5" ht="12.75">
      <c r="A5460" s="4"/>
      <c r="B5460" s="5"/>
      <c r="C5460" s="6"/>
      <c r="D5460" s="6"/>
      <c r="E5460" s="6"/>
    </row>
    <row r="5461" spans="1:5" ht="12.75">
      <c r="A5461" s="4"/>
      <c r="B5461" s="5"/>
      <c r="C5461" s="6"/>
      <c r="D5461" s="6"/>
      <c r="E5461" s="6"/>
    </row>
    <row r="5462" spans="1:5" ht="12.75">
      <c r="A5462" s="4"/>
      <c r="B5462" s="5"/>
      <c r="C5462" s="6"/>
      <c r="D5462" s="6"/>
      <c r="E5462" s="6"/>
    </row>
    <row r="5463" spans="1:5" ht="12.75">
      <c r="A5463" s="4"/>
      <c r="B5463" s="5"/>
      <c r="C5463" s="6"/>
      <c r="D5463" s="6"/>
      <c r="E5463" s="6"/>
    </row>
    <row r="5464" spans="1:5" ht="12.75">
      <c r="A5464" s="4"/>
      <c r="B5464" s="5"/>
      <c r="C5464" s="6"/>
      <c r="D5464" s="6"/>
      <c r="E5464" s="6"/>
    </row>
    <row r="5465" spans="1:5" ht="12.75">
      <c r="A5465" s="4"/>
      <c r="B5465" s="5"/>
      <c r="C5465" s="6"/>
      <c r="D5465" s="6"/>
      <c r="E5465" s="6"/>
    </row>
    <row r="5466" spans="1:5" ht="12.75">
      <c r="A5466" s="4"/>
      <c r="B5466" s="5"/>
      <c r="C5466" s="6"/>
      <c r="D5466" s="6"/>
      <c r="E5466" s="6"/>
    </row>
    <row r="5467" spans="1:5" ht="12.75">
      <c r="A5467" s="4"/>
      <c r="B5467" s="5"/>
      <c r="C5467" s="6"/>
      <c r="D5467" s="6"/>
      <c r="E5467" s="6"/>
    </row>
    <row r="5468" spans="1:5" ht="12.75">
      <c r="A5468" s="4"/>
      <c r="B5468" s="5"/>
      <c r="C5468" s="6"/>
      <c r="D5468" s="6"/>
      <c r="E5468" s="6"/>
    </row>
    <row r="5469" spans="1:5" ht="12.75">
      <c r="A5469" s="4"/>
      <c r="B5469" s="5"/>
      <c r="C5469" s="6"/>
      <c r="D5469" s="6"/>
      <c r="E5469" s="6"/>
    </row>
    <row r="5470" spans="1:5" ht="12.75">
      <c r="A5470" s="4"/>
      <c r="B5470" s="5"/>
      <c r="C5470" s="6"/>
      <c r="D5470" s="6"/>
      <c r="E5470" s="6"/>
    </row>
    <row r="5471" spans="1:5" ht="12.75">
      <c r="A5471" s="4"/>
      <c r="B5471" s="5"/>
      <c r="C5471" s="6"/>
      <c r="D5471" s="6"/>
      <c r="E5471" s="6"/>
    </row>
    <row r="5472" spans="1:5" ht="12.75">
      <c r="A5472" s="4"/>
      <c r="B5472" s="5"/>
      <c r="C5472" s="6"/>
      <c r="D5472" s="6"/>
      <c r="E5472" s="6"/>
    </row>
    <row r="5473" spans="1:5" ht="12.75">
      <c r="A5473" s="4"/>
      <c r="B5473" s="5"/>
      <c r="C5473" s="6"/>
      <c r="D5473" s="6"/>
      <c r="E5473" s="6"/>
    </row>
    <row r="5474" spans="1:5" ht="12.75">
      <c r="A5474" s="4"/>
      <c r="B5474" s="5"/>
      <c r="C5474" s="6"/>
      <c r="D5474" s="6"/>
      <c r="E5474" s="6"/>
    </row>
    <row r="5475" spans="1:5" ht="12.75">
      <c r="A5475" s="4"/>
      <c r="B5475" s="5"/>
      <c r="C5475" s="6"/>
      <c r="D5475" s="6"/>
      <c r="E5475" s="6"/>
    </row>
    <row r="5476" spans="1:5" ht="12.75">
      <c r="A5476" s="4"/>
      <c r="B5476" s="5"/>
      <c r="C5476" s="6"/>
      <c r="D5476" s="6"/>
      <c r="E5476" s="6"/>
    </row>
    <row r="5477" spans="1:5" ht="12.75">
      <c r="A5477" s="4"/>
      <c r="B5477" s="5"/>
      <c r="C5477" s="6"/>
      <c r="D5477" s="6"/>
      <c r="E5477" s="6"/>
    </row>
    <row r="5478" spans="1:5" ht="12.75">
      <c r="A5478" s="4"/>
      <c r="B5478" s="5"/>
      <c r="C5478" s="6"/>
      <c r="D5478" s="6"/>
      <c r="E5478" s="6"/>
    </row>
    <row r="5479" spans="1:5" ht="12.75">
      <c r="A5479" s="4"/>
      <c r="B5479" s="5"/>
      <c r="C5479" s="6"/>
      <c r="D5479" s="6"/>
      <c r="E5479" s="6"/>
    </row>
    <row r="5480" spans="1:5" ht="12.75">
      <c r="A5480" s="4"/>
      <c r="B5480" s="5"/>
      <c r="C5480" s="6"/>
      <c r="D5480" s="6"/>
      <c r="E5480" s="6"/>
    </row>
    <row r="5481" spans="1:5" ht="12.75">
      <c r="A5481" s="4"/>
      <c r="B5481" s="5"/>
      <c r="C5481" s="6"/>
      <c r="D5481" s="6"/>
      <c r="E5481" s="6"/>
    </row>
    <row r="5482" spans="1:5" ht="12.75">
      <c r="A5482" s="4"/>
      <c r="B5482" s="5"/>
      <c r="C5482" s="6"/>
      <c r="D5482" s="6"/>
      <c r="E5482" s="6"/>
    </row>
    <row r="5483" spans="1:5" ht="12.75">
      <c r="A5483" s="4"/>
      <c r="B5483" s="5"/>
      <c r="C5483" s="6"/>
      <c r="D5483" s="6"/>
      <c r="E5483" s="6"/>
    </row>
    <row r="5484" spans="1:5" ht="12.75">
      <c r="A5484" s="4"/>
      <c r="B5484" s="5"/>
      <c r="C5484" s="6"/>
      <c r="D5484" s="6"/>
      <c r="E5484" s="6"/>
    </row>
    <row r="5485" spans="1:5" ht="12.75">
      <c r="A5485" s="4"/>
      <c r="B5485" s="5"/>
      <c r="C5485" s="6"/>
      <c r="D5485" s="6"/>
      <c r="E5485" s="6"/>
    </row>
    <row r="5486" spans="1:5" ht="12.75">
      <c r="A5486" s="4"/>
      <c r="B5486" s="5"/>
      <c r="C5486" s="6"/>
      <c r="D5486" s="6"/>
      <c r="E5486" s="6"/>
    </row>
    <row r="5487" spans="1:5" ht="12.75">
      <c r="A5487" s="4"/>
      <c r="B5487" s="5"/>
      <c r="C5487" s="6"/>
      <c r="D5487" s="6"/>
      <c r="E5487" s="6"/>
    </row>
    <row r="5488" spans="1:5" ht="12.75">
      <c r="A5488" s="4"/>
      <c r="B5488" s="5"/>
      <c r="C5488" s="6"/>
      <c r="D5488" s="6"/>
      <c r="E5488" s="6"/>
    </row>
    <row r="5489" spans="1:5" ht="12.75">
      <c r="A5489" s="4"/>
      <c r="B5489" s="5"/>
      <c r="C5489" s="6"/>
      <c r="D5489" s="6"/>
      <c r="E5489" s="6"/>
    </row>
    <row r="5490" spans="1:5" ht="12.75">
      <c r="A5490" s="4"/>
      <c r="B5490" s="5"/>
      <c r="C5490" s="6"/>
      <c r="D5490" s="6"/>
      <c r="E5490" s="6"/>
    </row>
    <row r="5491" spans="1:5" ht="12.75">
      <c r="A5491" s="4"/>
      <c r="B5491" s="5"/>
      <c r="C5491" s="6"/>
      <c r="D5491" s="6"/>
      <c r="E5491" s="6"/>
    </row>
    <row r="5492" spans="1:5" ht="12.75">
      <c r="A5492" s="4"/>
      <c r="B5492" s="5"/>
      <c r="C5492" s="6"/>
      <c r="D5492" s="6"/>
      <c r="E5492" s="6"/>
    </row>
    <row r="5493" spans="1:5" ht="12.75">
      <c r="A5493" s="4"/>
      <c r="B5493" s="5"/>
      <c r="C5493" s="6"/>
      <c r="D5493" s="6"/>
      <c r="E5493" s="6"/>
    </row>
    <row r="5494" spans="1:5" ht="12.75">
      <c r="A5494" s="4"/>
      <c r="B5494" s="5"/>
      <c r="C5494" s="6"/>
      <c r="D5494" s="6"/>
      <c r="E5494" s="6"/>
    </row>
    <row r="5495" spans="1:5" ht="12.75">
      <c r="A5495" s="4"/>
      <c r="B5495" s="5"/>
      <c r="C5495" s="6"/>
      <c r="D5495" s="6"/>
      <c r="E5495" s="6"/>
    </row>
    <row r="5496" spans="1:5" ht="12.75">
      <c r="A5496" s="4"/>
      <c r="B5496" s="5"/>
      <c r="C5496" s="6"/>
      <c r="D5496" s="6"/>
      <c r="E5496" s="6"/>
    </row>
    <row r="5497" spans="1:5" ht="12.75">
      <c r="A5497" s="4"/>
      <c r="B5497" s="5"/>
      <c r="C5497" s="6"/>
      <c r="D5497" s="6"/>
      <c r="E5497" s="6"/>
    </row>
    <row r="5498" spans="1:5" ht="12.75">
      <c r="A5498" s="4"/>
      <c r="B5498" s="5"/>
      <c r="C5498" s="6"/>
      <c r="D5498" s="6"/>
      <c r="E5498" s="6"/>
    </row>
    <row r="5499" spans="1:5" ht="12.75">
      <c r="A5499" s="4"/>
      <c r="B5499" s="5"/>
      <c r="C5499" s="6"/>
      <c r="D5499" s="6"/>
      <c r="E5499" s="6"/>
    </row>
    <row r="5500" spans="1:5" ht="12.75">
      <c r="A5500" s="4"/>
      <c r="B5500" s="5"/>
      <c r="C5500" s="6"/>
      <c r="D5500" s="6"/>
      <c r="E5500" s="6"/>
    </row>
    <row r="5501" spans="1:5" ht="12.75">
      <c r="A5501" s="4"/>
      <c r="B5501" s="5"/>
      <c r="C5501" s="6"/>
      <c r="D5501" s="6"/>
      <c r="E5501" s="6"/>
    </row>
    <row r="5502" spans="1:5" ht="12.75">
      <c r="A5502" s="4"/>
      <c r="B5502" s="5"/>
      <c r="C5502" s="6"/>
      <c r="D5502" s="6"/>
      <c r="E5502" s="6"/>
    </row>
    <row r="5503" spans="1:5" ht="12.75">
      <c r="A5503" s="4"/>
      <c r="B5503" s="5"/>
      <c r="C5503" s="6"/>
      <c r="D5503" s="6"/>
      <c r="E5503" s="6"/>
    </row>
    <row r="5504" spans="1:5" ht="12.75">
      <c r="A5504" s="4"/>
      <c r="B5504" s="5"/>
      <c r="C5504" s="6"/>
      <c r="D5504" s="6"/>
      <c r="E5504" s="6"/>
    </row>
    <row r="5505" spans="1:5" ht="12.75">
      <c r="A5505" s="4"/>
      <c r="B5505" s="5"/>
      <c r="C5505" s="6"/>
      <c r="D5505" s="6"/>
      <c r="E5505" s="6"/>
    </row>
    <row r="5506" spans="1:5" ht="12.75">
      <c r="A5506" s="4"/>
      <c r="B5506" s="5"/>
      <c r="C5506" s="6"/>
      <c r="D5506" s="6"/>
      <c r="E5506" s="6"/>
    </row>
    <row r="5507" spans="1:5" ht="12.75">
      <c r="A5507" s="4"/>
      <c r="B5507" s="5"/>
      <c r="C5507" s="6"/>
      <c r="D5507" s="6"/>
      <c r="E5507" s="6"/>
    </row>
    <row r="5508" spans="1:5" ht="12.75">
      <c r="A5508" s="4"/>
      <c r="B5508" s="5"/>
      <c r="C5508" s="6"/>
      <c r="D5508" s="6"/>
      <c r="E5508" s="6"/>
    </row>
    <row r="5509" spans="1:5" ht="12.75">
      <c r="A5509" s="4"/>
      <c r="B5509" s="5"/>
      <c r="C5509" s="6"/>
      <c r="D5509" s="6"/>
      <c r="E5509" s="6"/>
    </row>
    <row r="5510" spans="1:5" ht="12.75">
      <c r="A5510" s="4"/>
      <c r="B5510" s="5"/>
      <c r="C5510" s="6"/>
      <c r="D5510" s="6"/>
      <c r="E5510" s="6"/>
    </row>
    <row r="5511" spans="1:5" ht="12.75">
      <c r="A5511" s="4"/>
      <c r="B5511" s="5"/>
      <c r="C5511" s="6"/>
      <c r="D5511" s="6"/>
      <c r="E5511" s="6"/>
    </row>
    <row r="5512" spans="1:5" ht="12.75">
      <c r="A5512" s="4"/>
      <c r="B5512" s="5"/>
      <c r="C5512" s="6"/>
      <c r="D5512" s="6"/>
      <c r="E5512" s="6"/>
    </row>
    <row r="5513" spans="1:5" ht="12.75">
      <c r="A5513" s="4"/>
      <c r="B5513" s="5"/>
      <c r="C5513" s="6"/>
      <c r="D5513" s="6"/>
      <c r="E5513" s="6"/>
    </row>
    <row r="5514" spans="1:5" ht="12.75">
      <c r="A5514" s="4"/>
      <c r="B5514" s="5"/>
      <c r="C5514" s="6"/>
      <c r="D5514" s="6"/>
      <c r="E5514" s="6"/>
    </row>
    <row r="5515" spans="1:5" ht="12.75">
      <c r="A5515" s="4"/>
      <c r="B5515" s="5"/>
      <c r="C5515" s="6"/>
      <c r="D5515" s="6"/>
      <c r="E5515" s="6"/>
    </row>
    <row r="5516" spans="1:5" ht="12.75">
      <c r="A5516" s="4"/>
      <c r="B5516" s="5"/>
      <c r="C5516" s="6"/>
      <c r="D5516" s="6"/>
      <c r="E5516" s="6"/>
    </row>
    <row r="5517" spans="1:5" ht="12.75">
      <c r="A5517" s="4"/>
      <c r="B5517" s="5"/>
      <c r="C5517" s="6"/>
      <c r="D5517" s="6"/>
      <c r="E5517" s="6"/>
    </row>
    <row r="5518" spans="1:5" ht="12.75">
      <c r="A5518" s="4"/>
      <c r="B5518" s="5"/>
      <c r="C5518" s="6"/>
      <c r="D5518" s="6"/>
      <c r="E5518" s="6"/>
    </row>
    <row r="5519" spans="1:5" ht="12.75">
      <c r="A5519" s="4"/>
      <c r="B5519" s="5"/>
      <c r="C5519" s="6"/>
      <c r="D5519" s="6"/>
      <c r="E5519" s="6"/>
    </row>
    <row r="5520" spans="1:5" ht="12.75">
      <c r="A5520" s="4"/>
      <c r="B5520" s="5"/>
      <c r="C5520" s="6"/>
      <c r="D5520" s="6"/>
      <c r="E5520" s="6"/>
    </row>
    <row r="5521" spans="1:5" ht="12.75">
      <c r="A5521" s="4"/>
      <c r="B5521" s="5"/>
      <c r="C5521" s="6"/>
      <c r="D5521" s="6"/>
      <c r="E5521" s="6"/>
    </row>
    <row r="5522" spans="1:5" ht="12.75">
      <c r="A5522" s="4"/>
      <c r="B5522" s="5"/>
      <c r="C5522" s="6"/>
      <c r="D5522" s="6"/>
      <c r="E5522" s="6"/>
    </row>
    <row r="5523" spans="1:5" ht="12.75">
      <c r="A5523" s="4"/>
      <c r="B5523" s="5"/>
      <c r="C5523" s="6"/>
      <c r="D5523" s="6"/>
      <c r="E5523" s="6"/>
    </row>
    <row r="5524" spans="1:5" ht="12.75">
      <c r="A5524" s="4"/>
      <c r="B5524" s="5"/>
      <c r="C5524" s="6"/>
      <c r="D5524" s="6"/>
      <c r="E5524" s="6"/>
    </row>
    <row r="5525" spans="1:5" ht="12.75">
      <c r="A5525" s="4"/>
      <c r="B5525" s="5"/>
      <c r="C5525" s="6"/>
      <c r="D5525" s="6"/>
      <c r="E5525" s="6"/>
    </row>
    <row r="5526" spans="1:5" ht="12.75">
      <c r="A5526" s="4"/>
      <c r="B5526" s="5"/>
      <c r="C5526" s="6"/>
      <c r="D5526" s="6"/>
      <c r="E5526" s="6"/>
    </row>
    <row r="5527" spans="1:5" ht="12.75">
      <c r="A5527" s="4"/>
      <c r="B5527" s="5"/>
      <c r="C5527" s="6"/>
      <c r="D5527" s="6"/>
      <c r="E5527" s="6"/>
    </row>
    <row r="5528" spans="1:5" ht="12.75">
      <c r="A5528" s="4"/>
      <c r="B5528" s="5"/>
      <c r="C5528" s="6"/>
      <c r="D5528" s="6"/>
      <c r="E5528" s="6"/>
    </row>
    <row r="5529" spans="1:5" ht="12.75">
      <c r="A5529" s="4"/>
      <c r="B5529" s="5"/>
      <c r="C5529" s="6"/>
      <c r="D5529" s="6"/>
      <c r="E5529" s="6"/>
    </row>
    <row r="5530" spans="1:5" ht="12.75">
      <c r="A5530" s="4"/>
      <c r="B5530" s="5"/>
      <c r="C5530" s="6"/>
      <c r="D5530" s="6"/>
      <c r="E5530" s="6"/>
    </row>
    <row r="5531" spans="1:5" ht="12.75">
      <c r="A5531" s="4"/>
      <c r="B5531" s="5"/>
      <c r="C5531" s="6"/>
      <c r="D5531" s="6"/>
      <c r="E5531" s="6"/>
    </row>
    <row r="5532" spans="1:5" ht="12.75">
      <c r="A5532" s="4"/>
      <c r="B5532" s="5"/>
      <c r="C5532" s="6"/>
      <c r="D5532" s="6"/>
      <c r="E5532" s="6"/>
    </row>
    <row r="5533" spans="1:5" ht="12.75">
      <c r="A5533" s="4"/>
      <c r="B5533" s="5"/>
      <c r="C5533" s="6"/>
      <c r="D5533" s="6"/>
      <c r="E5533" s="6"/>
    </row>
    <row r="5534" spans="1:5" ht="12.75">
      <c r="A5534" s="4"/>
      <c r="B5534" s="5"/>
      <c r="C5534" s="6"/>
      <c r="D5534" s="6"/>
      <c r="E5534" s="6"/>
    </row>
    <row r="5535" spans="1:5" ht="12.75">
      <c r="A5535" s="4"/>
      <c r="B5535" s="5"/>
      <c r="C5535" s="6"/>
      <c r="D5535" s="6"/>
      <c r="E5535" s="6"/>
    </row>
    <row r="5536" spans="1:5" ht="12.75">
      <c r="A5536" s="4"/>
      <c r="B5536" s="5"/>
      <c r="C5536" s="6"/>
      <c r="D5536" s="6"/>
      <c r="E5536" s="6"/>
    </row>
    <row r="5537" spans="1:5" ht="12.75">
      <c r="A5537" s="4"/>
      <c r="B5537" s="5"/>
      <c r="C5537" s="6"/>
      <c r="D5537" s="6"/>
      <c r="E5537" s="6"/>
    </row>
    <row r="5538" spans="1:5" ht="12.75">
      <c r="A5538" s="4"/>
      <c r="B5538" s="5"/>
      <c r="C5538" s="6"/>
      <c r="D5538" s="6"/>
      <c r="E5538" s="6"/>
    </row>
    <row r="5539" spans="1:5" ht="12.75">
      <c r="A5539" s="4"/>
      <c r="B5539" s="5"/>
      <c r="C5539" s="6"/>
      <c r="D5539" s="6"/>
      <c r="E5539" s="6"/>
    </row>
    <row r="5540" spans="1:5" ht="12.75">
      <c r="A5540" s="4"/>
      <c r="B5540" s="5"/>
      <c r="C5540" s="6"/>
      <c r="D5540" s="6"/>
      <c r="E5540" s="6"/>
    </row>
    <row r="5541" spans="1:5" ht="12.75">
      <c r="A5541" s="4"/>
      <c r="B5541" s="5"/>
      <c r="C5541" s="6"/>
      <c r="D5541" s="6"/>
      <c r="E5541" s="6"/>
    </row>
    <row r="5542" spans="1:5" ht="12.75">
      <c r="A5542" s="4"/>
      <c r="B5542" s="5"/>
      <c r="C5542" s="6"/>
      <c r="D5542" s="6"/>
      <c r="E5542" s="6"/>
    </row>
    <row r="5543" spans="1:5" ht="12.75">
      <c r="A5543" s="4"/>
      <c r="B5543" s="5"/>
      <c r="C5543" s="6"/>
      <c r="D5543" s="6"/>
      <c r="E5543" s="6"/>
    </row>
    <row r="5544" spans="1:5" ht="12.75">
      <c r="A5544" s="4"/>
      <c r="B5544" s="5"/>
      <c r="C5544" s="6"/>
      <c r="D5544" s="6"/>
      <c r="E5544" s="6"/>
    </row>
    <row r="5545" spans="1:5" ht="12.75">
      <c r="A5545" s="4"/>
      <c r="B5545" s="5"/>
      <c r="C5545" s="6"/>
      <c r="D5545" s="6"/>
      <c r="E5545" s="6"/>
    </row>
    <row r="5546" spans="1:5" ht="12.75">
      <c r="A5546" s="4"/>
      <c r="B5546" s="5"/>
      <c r="C5546" s="6"/>
      <c r="D5546" s="6"/>
      <c r="E5546" s="6"/>
    </row>
    <row r="5547" spans="1:5" ht="12.75">
      <c r="A5547" s="4"/>
      <c r="B5547" s="5"/>
      <c r="C5547" s="6"/>
      <c r="D5547" s="6"/>
      <c r="E5547" s="6"/>
    </row>
    <row r="5548" spans="1:5" ht="12.75">
      <c r="A5548" s="4"/>
      <c r="B5548" s="5"/>
      <c r="C5548" s="6"/>
      <c r="D5548" s="6"/>
      <c r="E5548" s="6"/>
    </row>
    <row r="5549" spans="1:5" ht="12.75">
      <c r="A5549" s="4"/>
      <c r="B5549" s="5"/>
      <c r="C5549" s="6"/>
      <c r="D5549" s="6"/>
      <c r="E5549" s="6"/>
    </row>
    <row r="5550" spans="1:5" ht="12.75">
      <c r="A5550" s="4"/>
      <c r="B5550" s="5"/>
      <c r="C5550" s="6"/>
      <c r="D5550" s="6"/>
      <c r="E5550" s="6"/>
    </row>
    <row r="5551" spans="1:5" ht="12.75">
      <c r="A5551" s="4"/>
      <c r="B5551" s="5"/>
      <c r="C5551" s="6"/>
      <c r="D5551" s="6"/>
      <c r="E5551" s="6"/>
    </row>
    <row r="5552" spans="1:5" ht="12.75">
      <c r="A5552" s="4"/>
      <c r="B5552" s="5"/>
      <c r="C5552" s="6"/>
      <c r="D5552" s="6"/>
      <c r="E5552" s="6"/>
    </row>
    <row r="5553" spans="1:5" ht="12.75">
      <c r="A5553" s="4"/>
      <c r="B5553" s="5"/>
      <c r="C5553" s="6"/>
      <c r="D5553" s="6"/>
      <c r="E5553" s="6"/>
    </row>
    <row r="5554" spans="1:5" ht="12.75">
      <c r="A5554" s="4"/>
      <c r="B5554" s="5"/>
      <c r="C5554" s="6"/>
      <c r="D5554" s="6"/>
      <c r="E5554" s="6"/>
    </row>
    <row r="5555" spans="1:5" ht="12.75">
      <c r="A5555" s="4"/>
      <c r="B5555" s="5"/>
      <c r="C5555" s="6"/>
      <c r="D5555" s="6"/>
      <c r="E5555" s="6"/>
    </row>
    <row r="5556" spans="1:5" ht="12.75">
      <c r="A5556" s="4"/>
      <c r="B5556" s="5"/>
      <c r="C5556" s="6"/>
      <c r="D5556" s="6"/>
      <c r="E5556" s="6"/>
    </row>
    <row r="5557" spans="1:5" ht="12.75">
      <c r="A5557" s="4"/>
      <c r="B5557" s="5"/>
      <c r="C5557" s="6"/>
      <c r="D5557" s="6"/>
      <c r="E5557" s="6"/>
    </row>
    <row r="5558" spans="1:5" ht="12.75">
      <c r="A5558" s="4"/>
      <c r="B5558" s="5"/>
      <c r="C5558" s="6"/>
      <c r="D5558" s="6"/>
      <c r="E5558" s="6"/>
    </row>
    <row r="5559" spans="1:5" ht="12.75">
      <c r="A5559" s="4"/>
      <c r="B5559" s="5"/>
      <c r="C5559" s="6"/>
      <c r="D5559" s="6"/>
      <c r="E5559" s="6"/>
    </row>
    <row r="5560" spans="1:5" ht="12.75">
      <c r="A5560" s="4"/>
      <c r="B5560" s="5"/>
      <c r="C5560" s="6"/>
      <c r="D5560" s="6"/>
      <c r="E5560" s="6"/>
    </row>
    <row r="5561" spans="1:5" ht="12.75">
      <c r="A5561" s="4"/>
      <c r="B5561" s="5"/>
      <c r="C5561" s="6"/>
      <c r="D5561" s="6"/>
      <c r="E5561" s="6"/>
    </row>
    <row r="5562" spans="1:5" ht="12.75">
      <c r="A5562" s="4"/>
      <c r="B5562" s="5"/>
      <c r="C5562" s="6"/>
      <c r="D5562" s="6"/>
      <c r="E5562" s="6"/>
    </row>
    <row r="5563" spans="1:5" ht="12.75">
      <c r="A5563" s="4"/>
      <c r="B5563" s="5"/>
      <c r="C5563" s="6"/>
      <c r="D5563" s="6"/>
      <c r="E5563" s="6"/>
    </row>
    <row r="5564" spans="1:5" ht="12.75">
      <c r="A5564" s="4"/>
      <c r="B5564" s="5"/>
      <c r="C5564" s="6"/>
      <c r="D5564" s="6"/>
      <c r="E5564" s="6"/>
    </row>
    <row r="5565" spans="1:5" ht="12.75">
      <c r="A5565" s="4"/>
      <c r="B5565" s="5"/>
      <c r="C5565" s="6"/>
      <c r="D5565" s="6"/>
      <c r="E5565" s="6"/>
    </row>
    <row r="5566" spans="1:5" ht="12.75">
      <c r="A5566" s="4"/>
      <c r="B5566" s="5"/>
      <c r="C5566" s="6"/>
      <c r="D5566" s="6"/>
      <c r="E5566" s="6"/>
    </row>
    <row r="5567" spans="1:5" ht="12.75">
      <c r="A5567" s="4"/>
      <c r="B5567" s="5"/>
      <c r="C5567" s="6"/>
      <c r="D5567" s="6"/>
      <c r="E5567" s="6"/>
    </row>
    <row r="5568" spans="1:5" ht="12.75">
      <c r="A5568" s="4"/>
      <c r="B5568" s="5"/>
      <c r="C5568" s="6"/>
      <c r="D5568" s="6"/>
      <c r="E5568" s="6"/>
    </row>
    <row r="5569" spans="1:5" ht="12.75">
      <c r="A5569" s="4"/>
      <c r="B5569" s="5"/>
      <c r="C5569" s="6"/>
      <c r="D5569" s="6"/>
      <c r="E5569" s="6"/>
    </row>
    <row r="5570" spans="1:5" ht="12.75">
      <c r="A5570" s="4"/>
      <c r="B5570" s="5"/>
      <c r="C5570" s="6"/>
      <c r="D5570" s="6"/>
      <c r="E5570" s="6"/>
    </row>
    <row r="5571" spans="1:5" ht="12.75">
      <c r="A5571" s="4"/>
      <c r="B5571" s="5"/>
      <c r="C5571" s="6"/>
      <c r="D5571" s="6"/>
      <c r="E5571" s="6"/>
    </row>
    <row r="5572" spans="1:5" ht="12.75">
      <c r="A5572" s="4"/>
      <c r="B5572" s="5"/>
      <c r="C5572" s="6"/>
      <c r="D5572" s="6"/>
      <c r="E5572" s="6"/>
    </row>
    <row r="5573" spans="1:5" ht="12.75">
      <c r="A5573" s="4"/>
      <c r="B5573" s="5"/>
      <c r="C5573" s="6"/>
      <c r="D5573" s="6"/>
      <c r="E5573" s="6"/>
    </row>
    <row r="5574" spans="1:5" ht="12.75">
      <c r="A5574" s="4"/>
      <c r="B5574" s="5"/>
      <c r="C5574" s="6"/>
      <c r="D5574" s="6"/>
      <c r="E5574" s="6"/>
    </row>
    <row r="5575" spans="1:5" ht="12.75">
      <c r="A5575" s="4"/>
      <c r="B5575" s="5"/>
      <c r="C5575" s="6"/>
      <c r="D5575" s="6"/>
      <c r="E5575" s="6"/>
    </row>
    <row r="5576" spans="1:5" ht="12.75">
      <c r="A5576" s="4"/>
      <c r="B5576" s="5"/>
      <c r="C5576" s="6"/>
      <c r="D5576" s="6"/>
      <c r="E5576" s="6"/>
    </row>
    <row r="5577" spans="1:5" ht="12.75">
      <c r="A5577" s="4"/>
      <c r="B5577" s="5"/>
      <c r="C5577" s="6"/>
      <c r="D5577" s="6"/>
      <c r="E5577" s="6"/>
    </row>
    <row r="5578" spans="1:5" ht="12.75">
      <c r="A5578" s="4"/>
      <c r="B5578" s="5"/>
      <c r="C5578" s="6"/>
      <c r="D5578" s="6"/>
      <c r="E5578" s="6"/>
    </row>
    <row r="5579" spans="1:5" ht="12.75">
      <c r="A5579" s="4"/>
      <c r="B5579" s="5"/>
      <c r="C5579" s="6"/>
      <c r="D5579" s="6"/>
      <c r="E5579" s="6"/>
    </row>
    <row r="5580" spans="1:5" ht="12.75">
      <c r="A5580" s="4"/>
      <c r="B5580" s="5"/>
      <c r="C5580" s="6"/>
      <c r="D5580" s="6"/>
      <c r="E5580" s="6"/>
    </row>
    <row r="5581" spans="1:5" ht="12.75">
      <c r="A5581" s="4"/>
      <c r="B5581" s="5"/>
      <c r="C5581" s="6"/>
      <c r="D5581" s="6"/>
      <c r="E5581" s="6"/>
    </row>
    <row r="5582" spans="1:5" ht="12.75">
      <c r="A5582" s="4"/>
      <c r="B5582" s="5"/>
      <c r="C5582" s="6"/>
      <c r="D5582" s="6"/>
      <c r="E5582" s="6"/>
    </row>
    <row r="5583" spans="1:5" ht="12.75">
      <c r="A5583" s="4"/>
      <c r="B5583" s="5"/>
      <c r="C5583" s="6"/>
      <c r="D5583" s="6"/>
      <c r="E5583" s="6"/>
    </row>
    <row r="5584" spans="1:5" ht="12.75">
      <c r="A5584" s="4"/>
      <c r="B5584" s="5"/>
      <c r="C5584" s="6"/>
      <c r="D5584" s="6"/>
      <c r="E5584" s="6"/>
    </row>
    <row r="5585" spans="1:5" ht="12.75">
      <c r="A5585" s="4"/>
      <c r="B5585" s="5"/>
      <c r="C5585" s="6"/>
      <c r="D5585" s="6"/>
      <c r="E5585" s="6"/>
    </row>
    <row r="5586" spans="1:5" ht="12.75">
      <c r="A5586" s="4"/>
      <c r="B5586" s="5"/>
      <c r="C5586" s="6"/>
      <c r="D5586" s="6"/>
      <c r="E5586" s="6"/>
    </row>
    <row r="5587" spans="1:5" ht="12.75">
      <c r="A5587" s="4"/>
      <c r="B5587" s="5"/>
      <c r="C5587" s="6"/>
      <c r="D5587" s="6"/>
      <c r="E5587" s="6"/>
    </row>
    <row r="5588" spans="1:5" ht="12.75">
      <c r="A5588" s="4"/>
      <c r="B5588" s="5"/>
      <c r="C5588" s="6"/>
      <c r="D5588" s="6"/>
      <c r="E5588" s="6"/>
    </row>
    <row r="5589" spans="1:5" ht="12.75">
      <c r="A5589" s="4"/>
      <c r="B5589" s="5"/>
      <c r="C5589" s="6"/>
      <c r="D5589" s="6"/>
      <c r="E5589" s="6"/>
    </row>
    <row r="5590" spans="1:5" ht="12.75">
      <c r="A5590" s="4"/>
      <c r="B5590" s="5"/>
      <c r="C5590" s="6"/>
      <c r="D5590" s="6"/>
      <c r="E5590" s="6"/>
    </row>
    <row r="5591" spans="1:5" ht="12.75">
      <c r="A5591" s="4"/>
      <c r="B5591" s="5"/>
      <c r="C5591" s="6"/>
      <c r="D5591" s="6"/>
      <c r="E5591" s="6"/>
    </row>
    <row r="5592" spans="1:5" ht="12.75">
      <c r="A5592" s="4"/>
      <c r="B5592" s="5"/>
      <c r="C5592" s="6"/>
      <c r="D5592" s="6"/>
      <c r="E5592" s="6"/>
    </row>
    <row r="5593" spans="1:5" ht="12.75">
      <c r="A5593" s="4"/>
      <c r="B5593" s="5"/>
      <c r="C5593" s="6"/>
      <c r="D5593" s="6"/>
      <c r="E5593" s="6"/>
    </row>
    <row r="5594" spans="1:5" ht="12.75">
      <c r="A5594" s="4"/>
      <c r="B5594" s="5"/>
      <c r="C5594" s="6"/>
      <c r="D5594" s="6"/>
      <c r="E5594" s="6"/>
    </row>
    <row r="5595" spans="1:5" ht="12.75">
      <c r="A5595" s="4"/>
      <c r="B5595" s="5"/>
      <c r="C5595" s="6"/>
      <c r="D5595" s="6"/>
      <c r="E5595" s="6"/>
    </row>
    <row r="5596" spans="1:5" ht="12.75">
      <c r="A5596" s="4"/>
      <c r="B5596" s="5"/>
      <c r="C5596" s="6"/>
      <c r="D5596" s="6"/>
      <c r="E5596" s="6"/>
    </row>
    <row r="5597" spans="1:5" ht="12.75">
      <c r="A5597" s="4"/>
      <c r="B5597" s="5"/>
      <c r="C5597" s="6"/>
      <c r="D5597" s="6"/>
      <c r="E5597" s="6"/>
    </row>
    <row r="5598" spans="1:5" ht="12.75">
      <c r="A5598" s="4"/>
      <c r="B5598" s="5"/>
      <c r="C5598" s="6"/>
      <c r="D5598" s="6"/>
      <c r="E5598" s="6"/>
    </row>
    <row r="5599" spans="1:5" ht="12.75">
      <c r="A5599" s="4"/>
      <c r="B5599" s="5"/>
      <c r="C5599" s="6"/>
      <c r="D5599" s="6"/>
      <c r="E5599" s="6"/>
    </row>
    <row r="5600" spans="1:5" ht="12.75">
      <c r="A5600" s="4"/>
      <c r="B5600" s="5"/>
      <c r="C5600" s="6"/>
      <c r="D5600" s="6"/>
      <c r="E5600" s="6"/>
    </row>
    <row r="5601" spans="1:5" ht="12.75">
      <c r="A5601" s="4"/>
      <c r="B5601" s="5"/>
      <c r="C5601" s="6"/>
      <c r="D5601" s="6"/>
      <c r="E5601" s="6"/>
    </row>
    <row r="5602" spans="1:5" ht="12.75">
      <c r="A5602" s="4"/>
      <c r="B5602" s="5"/>
      <c r="C5602" s="6"/>
      <c r="D5602" s="6"/>
      <c r="E5602" s="6"/>
    </row>
    <row r="5603" spans="1:5" ht="12.75">
      <c r="A5603" s="4"/>
      <c r="B5603" s="5"/>
      <c r="C5603" s="6"/>
      <c r="D5603" s="6"/>
      <c r="E5603" s="6"/>
    </row>
    <row r="5604" spans="1:5" ht="12.75">
      <c r="A5604" s="4"/>
      <c r="B5604" s="5"/>
      <c r="C5604" s="6"/>
      <c r="D5604" s="6"/>
      <c r="E5604" s="6"/>
    </row>
    <row r="5605" spans="1:5" ht="12.75">
      <c r="A5605" s="4"/>
      <c r="B5605" s="5"/>
      <c r="C5605" s="6"/>
      <c r="D5605" s="6"/>
      <c r="E5605" s="6"/>
    </row>
    <row r="5606" spans="1:5" ht="12.75">
      <c r="A5606" s="4"/>
      <c r="B5606" s="5"/>
      <c r="C5606" s="6"/>
      <c r="D5606" s="6"/>
      <c r="E5606" s="6"/>
    </row>
    <row r="5607" spans="1:5" ht="12.75">
      <c r="A5607" s="4"/>
      <c r="B5607" s="5"/>
      <c r="C5607" s="6"/>
      <c r="D5607" s="6"/>
      <c r="E5607" s="6"/>
    </row>
    <row r="5608" spans="1:5" ht="12.75">
      <c r="A5608" s="4"/>
      <c r="B5608" s="5"/>
      <c r="C5608" s="6"/>
      <c r="D5608" s="6"/>
      <c r="E5608" s="6"/>
    </row>
    <row r="5609" spans="1:5" ht="12.75">
      <c r="A5609" s="4"/>
      <c r="B5609" s="5"/>
      <c r="C5609" s="6"/>
      <c r="D5609" s="6"/>
      <c r="E5609" s="6"/>
    </row>
    <row r="5610" spans="1:5" ht="12.75">
      <c r="A5610" s="4"/>
      <c r="B5610" s="5"/>
      <c r="C5610" s="6"/>
      <c r="D5610" s="6"/>
      <c r="E5610" s="6"/>
    </row>
    <row r="5611" spans="1:5" ht="12.75">
      <c r="A5611" s="4"/>
      <c r="B5611" s="5"/>
      <c r="C5611" s="6"/>
      <c r="D5611" s="6"/>
      <c r="E5611" s="6"/>
    </row>
    <row r="5612" spans="1:5" ht="12.75">
      <c r="A5612" s="4"/>
      <c r="B5612" s="5"/>
      <c r="C5612" s="6"/>
      <c r="D5612" s="6"/>
      <c r="E5612" s="6"/>
    </row>
    <row r="5613" spans="1:5" ht="12.75">
      <c r="A5613" s="4"/>
      <c r="B5613" s="5"/>
      <c r="C5613" s="6"/>
      <c r="D5613" s="6"/>
      <c r="E5613" s="6"/>
    </row>
    <row r="5614" spans="1:5" ht="12.75">
      <c r="A5614" s="4"/>
      <c r="B5614" s="5"/>
      <c r="C5614" s="6"/>
      <c r="D5614" s="6"/>
      <c r="E5614" s="6"/>
    </row>
    <row r="5615" spans="1:5" ht="12.75">
      <c r="A5615" s="4"/>
      <c r="B5615" s="5"/>
      <c r="C5615" s="6"/>
      <c r="D5615" s="6"/>
      <c r="E5615" s="6"/>
    </row>
    <row r="5616" spans="1:5" ht="12.75">
      <c r="A5616" s="4"/>
      <c r="B5616" s="5"/>
      <c r="C5616" s="6"/>
      <c r="D5616" s="6"/>
      <c r="E5616" s="6"/>
    </row>
    <row r="5617" spans="1:5" ht="12.75">
      <c r="A5617" s="4"/>
      <c r="B5617" s="5"/>
      <c r="C5617" s="6"/>
      <c r="D5617" s="6"/>
      <c r="E5617" s="6"/>
    </row>
    <row r="5618" spans="1:5" ht="12.75">
      <c r="A5618" s="4"/>
      <c r="B5618" s="5"/>
      <c r="C5618" s="6"/>
      <c r="D5618" s="6"/>
      <c r="E5618" s="6"/>
    </row>
    <row r="5619" spans="1:5" ht="12.75">
      <c r="A5619" s="4"/>
      <c r="B5619" s="5"/>
      <c r="C5619" s="6"/>
      <c r="D5619" s="6"/>
      <c r="E5619" s="6"/>
    </row>
    <row r="5620" spans="1:5" ht="12.75">
      <c r="A5620" s="4"/>
      <c r="B5620" s="5"/>
      <c r="C5620" s="6"/>
      <c r="D5620" s="6"/>
      <c r="E5620" s="6"/>
    </row>
    <row r="5621" spans="1:5" ht="12.75">
      <c r="A5621" s="4"/>
      <c r="B5621" s="5"/>
      <c r="C5621" s="6"/>
      <c r="D5621" s="6"/>
      <c r="E5621" s="6"/>
    </row>
    <row r="5622" spans="1:5" ht="12.75">
      <c r="A5622" s="4"/>
      <c r="B5622" s="5"/>
      <c r="C5622" s="6"/>
      <c r="D5622" s="6"/>
      <c r="E5622" s="6"/>
    </row>
    <row r="5623" spans="1:5" ht="12.75">
      <c r="A5623" s="4"/>
      <c r="B5623" s="5"/>
      <c r="C5623" s="6"/>
      <c r="D5623" s="6"/>
      <c r="E5623" s="6"/>
    </row>
    <row r="5624" spans="1:5" ht="12.75">
      <c r="A5624" s="4"/>
      <c r="B5624" s="5"/>
      <c r="C5624" s="6"/>
      <c r="D5624" s="6"/>
      <c r="E5624" s="6"/>
    </row>
    <row r="5625" spans="1:5" ht="12.75">
      <c r="A5625" s="4"/>
      <c r="B5625" s="5"/>
      <c r="C5625" s="6"/>
      <c r="D5625" s="6"/>
      <c r="E5625" s="6"/>
    </row>
    <row r="5626" spans="1:5" ht="12.75">
      <c r="A5626" s="4"/>
      <c r="B5626" s="5"/>
      <c r="C5626" s="6"/>
      <c r="D5626" s="6"/>
      <c r="E5626" s="6"/>
    </row>
    <row r="5627" spans="1:5" ht="12.75">
      <c r="A5627" s="4"/>
      <c r="B5627" s="5"/>
      <c r="C5627" s="6"/>
      <c r="D5627" s="6"/>
      <c r="E5627" s="6"/>
    </row>
    <row r="5628" spans="1:5" ht="12.75">
      <c r="A5628" s="4"/>
      <c r="B5628" s="5"/>
      <c r="C5628" s="6"/>
      <c r="D5628" s="6"/>
      <c r="E5628" s="6"/>
    </row>
    <row r="5629" spans="1:5" ht="12.75">
      <c r="A5629" s="4"/>
      <c r="B5629" s="5"/>
      <c r="C5629" s="6"/>
      <c r="D5629" s="6"/>
      <c r="E5629" s="6"/>
    </row>
    <row r="5630" spans="1:5" ht="12.75">
      <c r="A5630" s="4"/>
      <c r="B5630" s="5"/>
      <c r="C5630" s="6"/>
      <c r="D5630" s="6"/>
      <c r="E5630" s="6"/>
    </row>
    <row r="5631" spans="1:5" ht="12.75">
      <c r="A5631" s="4"/>
      <c r="B5631" s="5"/>
      <c r="C5631" s="6"/>
      <c r="D5631" s="6"/>
      <c r="E5631" s="6"/>
    </row>
    <row r="5632" spans="1:5" ht="12.75">
      <c r="A5632" s="4"/>
      <c r="B5632" s="5"/>
      <c r="C5632" s="6"/>
      <c r="D5632" s="6"/>
      <c r="E5632" s="6"/>
    </row>
    <row r="5633" spans="1:5" ht="12.75">
      <c r="A5633" s="4"/>
      <c r="B5633" s="5"/>
      <c r="C5633" s="6"/>
      <c r="D5633" s="6"/>
      <c r="E5633" s="6"/>
    </row>
    <row r="5634" spans="1:5" ht="12.75">
      <c r="A5634" s="4"/>
      <c r="B5634" s="5"/>
      <c r="C5634" s="6"/>
      <c r="D5634" s="6"/>
      <c r="E5634" s="6"/>
    </row>
    <row r="5635" spans="1:5" ht="12.75">
      <c r="A5635" s="4"/>
      <c r="B5635" s="5"/>
      <c r="C5635" s="6"/>
      <c r="D5635" s="6"/>
      <c r="E5635" s="6"/>
    </row>
    <row r="5636" spans="1:5" ht="12.75">
      <c r="A5636" s="4"/>
      <c r="B5636" s="5"/>
      <c r="C5636" s="6"/>
      <c r="D5636" s="6"/>
      <c r="E5636" s="6"/>
    </row>
    <row r="5637" spans="1:5" ht="12.75">
      <c r="A5637" s="4"/>
      <c r="B5637" s="5"/>
      <c r="C5637" s="6"/>
      <c r="D5637" s="6"/>
      <c r="E5637" s="6"/>
    </row>
    <row r="5638" spans="1:5" ht="12.75">
      <c r="A5638" s="4"/>
      <c r="B5638" s="5"/>
      <c r="C5638" s="6"/>
      <c r="D5638" s="6"/>
      <c r="E5638" s="6"/>
    </row>
    <row r="5639" spans="1:5" ht="12.75">
      <c r="A5639" s="4"/>
      <c r="B5639" s="5"/>
      <c r="C5639" s="6"/>
      <c r="D5639" s="6"/>
      <c r="E5639" s="6"/>
    </row>
    <row r="5640" spans="1:5" ht="12.75">
      <c r="A5640" s="4"/>
      <c r="B5640" s="5"/>
      <c r="C5640" s="6"/>
      <c r="D5640" s="6"/>
      <c r="E5640" s="6"/>
    </row>
    <row r="5641" spans="1:5" ht="12.75">
      <c r="A5641" s="4"/>
      <c r="B5641" s="5"/>
      <c r="C5641" s="6"/>
      <c r="D5641" s="6"/>
      <c r="E5641" s="6"/>
    </row>
    <row r="5642" spans="1:5" ht="12.75">
      <c r="A5642" s="4"/>
      <c r="B5642" s="5"/>
      <c r="C5642" s="6"/>
      <c r="D5642" s="6"/>
      <c r="E5642" s="6"/>
    </row>
    <row r="5643" spans="1:5" ht="12.75">
      <c r="A5643" s="4"/>
      <c r="B5643" s="5"/>
      <c r="C5643" s="6"/>
      <c r="D5643" s="6"/>
      <c r="E5643" s="6"/>
    </row>
    <row r="5644" spans="1:5" ht="12.75">
      <c r="A5644" s="4"/>
      <c r="B5644" s="5"/>
      <c r="C5644" s="6"/>
      <c r="D5644" s="6"/>
      <c r="E5644" s="6"/>
    </row>
    <row r="5645" spans="1:5" ht="12.75">
      <c r="A5645" s="4"/>
      <c r="B5645" s="5"/>
      <c r="C5645" s="6"/>
      <c r="D5645" s="6"/>
      <c r="E5645" s="6"/>
    </row>
    <row r="5646" spans="1:5" ht="12.75">
      <c r="A5646" s="4"/>
      <c r="B5646" s="5"/>
      <c r="C5646" s="6"/>
      <c r="D5646" s="6"/>
      <c r="E5646" s="6"/>
    </row>
    <row r="5647" spans="1:5" ht="12.75">
      <c r="A5647" s="4"/>
      <c r="B5647" s="5"/>
      <c r="C5647" s="6"/>
      <c r="D5647" s="6"/>
      <c r="E5647" s="6"/>
    </row>
    <row r="5648" spans="1:5" ht="12.75">
      <c r="A5648" s="4"/>
      <c r="B5648" s="5"/>
      <c r="C5648" s="6"/>
      <c r="D5648" s="6"/>
      <c r="E5648" s="6"/>
    </row>
    <row r="5649" spans="1:5" ht="12.75">
      <c r="A5649" s="4"/>
      <c r="B5649" s="5"/>
      <c r="C5649" s="6"/>
      <c r="D5649" s="6"/>
      <c r="E5649" s="6"/>
    </row>
    <row r="5650" spans="1:5" ht="12.75">
      <c r="A5650" s="4"/>
      <c r="B5650" s="5"/>
      <c r="C5650" s="6"/>
      <c r="D5650" s="6"/>
      <c r="E5650" s="6"/>
    </row>
    <row r="5651" spans="1:5" ht="12.75">
      <c r="A5651" s="4"/>
      <c r="B5651" s="5"/>
      <c r="C5651" s="6"/>
      <c r="D5651" s="6"/>
      <c r="E5651" s="6"/>
    </row>
    <row r="5652" spans="1:5" ht="12.75">
      <c r="A5652" s="4"/>
      <c r="B5652" s="5"/>
      <c r="C5652" s="6"/>
      <c r="D5652" s="6"/>
      <c r="E5652" s="6"/>
    </row>
    <row r="5653" spans="1:5" ht="12.75">
      <c r="A5653" s="4"/>
      <c r="B5653" s="5"/>
      <c r="C5653" s="6"/>
      <c r="D5653" s="6"/>
      <c r="E5653" s="6"/>
    </row>
    <row r="5654" spans="1:5" ht="12.75">
      <c r="A5654" s="4"/>
      <c r="B5654" s="5"/>
      <c r="C5654" s="6"/>
      <c r="D5654" s="6"/>
      <c r="E5654" s="6"/>
    </row>
    <row r="5655" spans="1:5" ht="12.75">
      <c r="A5655" s="4"/>
      <c r="B5655" s="5"/>
      <c r="C5655" s="6"/>
      <c r="D5655" s="6"/>
      <c r="E5655" s="6"/>
    </row>
    <row r="5656" spans="1:5" ht="12.75">
      <c r="A5656" s="4"/>
      <c r="B5656" s="5"/>
      <c r="C5656" s="6"/>
      <c r="D5656" s="6"/>
      <c r="E5656" s="6"/>
    </row>
    <row r="5657" spans="1:5" ht="12.75">
      <c r="A5657" s="4"/>
      <c r="B5657" s="5"/>
      <c r="C5657" s="6"/>
      <c r="D5657" s="6"/>
      <c r="E5657" s="6"/>
    </row>
    <row r="5658" spans="1:5" ht="12.75">
      <c r="A5658" s="4"/>
      <c r="B5658" s="5"/>
      <c r="C5658" s="6"/>
      <c r="D5658" s="6"/>
      <c r="E5658" s="6"/>
    </row>
    <row r="5659" spans="1:5" ht="12.75">
      <c r="A5659" s="4"/>
      <c r="B5659" s="5"/>
      <c r="C5659" s="6"/>
      <c r="D5659" s="6"/>
      <c r="E5659" s="6"/>
    </row>
    <row r="5660" spans="1:5" ht="12.75">
      <c r="A5660" s="4"/>
      <c r="B5660" s="5"/>
      <c r="C5660" s="6"/>
      <c r="D5660" s="6"/>
      <c r="E5660" s="6"/>
    </row>
    <row r="5661" spans="1:5" ht="12.75">
      <c r="A5661" s="4"/>
      <c r="B5661" s="5"/>
      <c r="C5661" s="6"/>
      <c r="D5661" s="6"/>
      <c r="E5661" s="6"/>
    </row>
    <row r="5662" spans="1:5" ht="12.75">
      <c r="A5662" s="4"/>
      <c r="B5662" s="5"/>
      <c r="C5662" s="6"/>
      <c r="D5662" s="6"/>
      <c r="E5662" s="6"/>
    </row>
    <row r="5663" spans="1:5" ht="12.75">
      <c r="A5663" s="4"/>
      <c r="B5663" s="5"/>
      <c r="C5663" s="6"/>
      <c r="D5663" s="6"/>
      <c r="E5663" s="6"/>
    </row>
    <row r="5664" spans="1:5" ht="12.75">
      <c r="A5664" s="4"/>
      <c r="B5664" s="5"/>
      <c r="C5664" s="6"/>
      <c r="D5664" s="6"/>
      <c r="E5664" s="6"/>
    </row>
    <row r="5665" spans="1:5" ht="12.75">
      <c r="A5665" s="4"/>
      <c r="B5665" s="5"/>
      <c r="C5665" s="6"/>
      <c r="D5665" s="6"/>
      <c r="E5665" s="6"/>
    </row>
    <row r="5666" spans="1:5" ht="12.75">
      <c r="A5666" s="4"/>
      <c r="B5666" s="5"/>
      <c r="C5666" s="6"/>
      <c r="D5666" s="6"/>
      <c r="E5666" s="6"/>
    </row>
    <row r="5667" spans="1:5" ht="12.75">
      <c r="A5667" s="4"/>
      <c r="B5667" s="5"/>
      <c r="C5667" s="6"/>
      <c r="D5667" s="6"/>
      <c r="E5667" s="6"/>
    </row>
    <row r="5668" spans="1:5" ht="12.75">
      <c r="A5668" s="4"/>
      <c r="B5668" s="5"/>
      <c r="C5668" s="6"/>
      <c r="D5668" s="6"/>
      <c r="E5668" s="6"/>
    </row>
    <row r="5669" spans="1:5" ht="12.75">
      <c r="A5669" s="4"/>
      <c r="B5669" s="5"/>
      <c r="C5669" s="6"/>
      <c r="D5669" s="6"/>
      <c r="E5669" s="6"/>
    </row>
    <row r="5670" spans="1:5" ht="12.75">
      <c r="A5670" s="4"/>
      <c r="B5670" s="5"/>
      <c r="C5670" s="6"/>
      <c r="D5670" s="6"/>
      <c r="E5670" s="6"/>
    </row>
    <row r="5671" spans="1:5" ht="12.75">
      <c r="A5671" s="4"/>
      <c r="B5671" s="5"/>
      <c r="C5671" s="6"/>
      <c r="D5671" s="6"/>
      <c r="E5671" s="6"/>
    </row>
    <row r="5672" spans="1:5" ht="12.75">
      <c r="A5672" s="4"/>
      <c r="B5672" s="5"/>
      <c r="C5672" s="6"/>
      <c r="D5672" s="6"/>
      <c r="E5672" s="6"/>
    </row>
    <row r="5673" spans="1:5" ht="12.75">
      <c r="A5673" s="4"/>
      <c r="B5673" s="5"/>
      <c r="C5673" s="6"/>
      <c r="D5673" s="6"/>
      <c r="E5673" s="6"/>
    </row>
    <row r="5674" spans="1:5" ht="12.75">
      <c r="A5674" s="4"/>
      <c r="B5674" s="5"/>
      <c r="C5674" s="6"/>
      <c r="D5674" s="6"/>
      <c r="E5674" s="6"/>
    </row>
    <row r="5675" spans="1:5" ht="12.75">
      <c r="A5675" s="4"/>
      <c r="B5675" s="5"/>
      <c r="C5675" s="6"/>
      <c r="D5675" s="6"/>
      <c r="E5675" s="6"/>
    </row>
    <row r="5676" spans="1:5" ht="12.75">
      <c r="A5676" s="4"/>
      <c r="B5676" s="5"/>
      <c r="C5676" s="6"/>
      <c r="D5676" s="6"/>
      <c r="E5676" s="6"/>
    </row>
    <row r="5677" spans="1:5" ht="12.75">
      <c r="A5677" s="4"/>
      <c r="B5677" s="5"/>
      <c r="C5677" s="6"/>
      <c r="D5677" s="6"/>
      <c r="E5677" s="6"/>
    </row>
    <row r="5678" spans="1:5" ht="12.75">
      <c r="A5678" s="4"/>
      <c r="B5678" s="5"/>
      <c r="C5678" s="6"/>
      <c r="D5678" s="6"/>
      <c r="E5678" s="6"/>
    </row>
    <row r="5679" spans="1:5" ht="12.75">
      <c r="A5679" s="4"/>
      <c r="B5679" s="5"/>
      <c r="C5679" s="6"/>
      <c r="D5679" s="6"/>
      <c r="E5679" s="6"/>
    </row>
    <row r="5680" spans="1:5" ht="12.75">
      <c r="A5680" s="4"/>
      <c r="B5680" s="5"/>
      <c r="C5680" s="6"/>
      <c r="D5680" s="6"/>
      <c r="E5680" s="6"/>
    </row>
    <row r="5681" spans="1:5" ht="12.75">
      <c r="A5681" s="4"/>
      <c r="B5681" s="5"/>
      <c r="C5681" s="6"/>
      <c r="D5681" s="6"/>
      <c r="E5681" s="6"/>
    </row>
    <row r="5682" spans="1:5" ht="12.75">
      <c r="A5682" s="4"/>
      <c r="B5682" s="5"/>
      <c r="C5682" s="6"/>
      <c r="D5682" s="6"/>
      <c r="E5682" s="6"/>
    </row>
    <row r="5683" spans="1:5" ht="12.75">
      <c r="A5683" s="4"/>
      <c r="B5683" s="5"/>
      <c r="C5683" s="6"/>
      <c r="D5683" s="6"/>
      <c r="E5683" s="6"/>
    </row>
    <row r="5684" spans="1:5" ht="12.75">
      <c r="A5684" s="4"/>
      <c r="B5684" s="5"/>
      <c r="C5684" s="6"/>
      <c r="D5684" s="6"/>
      <c r="E5684" s="6"/>
    </row>
    <row r="5685" spans="1:5" ht="12.75">
      <c r="A5685" s="4"/>
      <c r="B5685" s="5"/>
      <c r="C5685" s="6"/>
      <c r="D5685" s="6"/>
      <c r="E5685" s="6"/>
    </row>
    <row r="5686" spans="1:5" ht="12.75">
      <c r="A5686" s="4"/>
      <c r="B5686" s="5"/>
      <c r="C5686" s="6"/>
      <c r="D5686" s="6"/>
      <c r="E5686" s="6"/>
    </row>
    <row r="5687" spans="1:5" ht="12.75">
      <c r="A5687" s="4"/>
      <c r="B5687" s="5"/>
      <c r="C5687" s="6"/>
      <c r="D5687" s="6"/>
      <c r="E5687" s="6"/>
    </row>
    <row r="5688" spans="1:5" ht="12.75">
      <c r="A5688" s="4"/>
      <c r="B5688" s="5"/>
      <c r="C5688" s="6"/>
      <c r="D5688" s="6"/>
      <c r="E5688" s="6"/>
    </row>
    <row r="5689" spans="1:5" ht="12.75">
      <c r="A5689" s="4"/>
      <c r="B5689" s="5"/>
      <c r="C5689" s="6"/>
      <c r="D5689" s="6"/>
      <c r="E5689" s="6"/>
    </row>
    <row r="5690" spans="1:5" ht="12.75">
      <c r="A5690" s="4"/>
      <c r="B5690" s="5"/>
      <c r="C5690" s="6"/>
      <c r="D5690" s="6"/>
      <c r="E5690" s="6"/>
    </row>
    <row r="5691" spans="1:5" ht="12.75">
      <c r="A5691" s="4"/>
      <c r="B5691" s="5"/>
      <c r="C5691" s="6"/>
      <c r="D5691" s="6"/>
      <c r="E5691" s="6"/>
    </row>
    <row r="5692" spans="1:5" ht="12.75">
      <c r="A5692" s="4"/>
      <c r="B5692" s="5"/>
      <c r="C5692" s="6"/>
      <c r="D5692" s="6"/>
      <c r="E5692" s="6"/>
    </row>
    <row r="5693" spans="1:5" ht="12.75">
      <c r="A5693" s="4"/>
      <c r="B5693" s="5"/>
      <c r="C5693" s="6"/>
      <c r="D5693" s="6"/>
      <c r="E5693" s="6"/>
    </row>
    <row r="5694" spans="1:5" ht="12.75">
      <c r="A5694" s="4"/>
      <c r="B5694" s="5"/>
      <c r="C5694" s="6"/>
      <c r="D5694" s="6"/>
      <c r="E5694" s="6"/>
    </row>
    <row r="5695" spans="1:5" ht="12.75">
      <c r="A5695" s="4"/>
      <c r="B5695" s="5"/>
      <c r="C5695" s="6"/>
      <c r="D5695" s="6"/>
      <c r="E5695" s="6"/>
    </row>
    <row r="5696" spans="1:5" ht="12.75">
      <c r="A5696" s="4"/>
      <c r="B5696" s="5"/>
      <c r="C5696" s="6"/>
      <c r="D5696" s="6"/>
      <c r="E5696" s="6"/>
    </row>
    <row r="5697" spans="1:5" ht="12.75">
      <c r="A5697" s="4"/>
      <c r="B5697" s="5"/>
      <c r="C5697" s="6"/>
      <c r="D5697" s="6"/>
      <c r="E5697" s="6"/>
    </row>
    <row r="5698" spans="1:5" ht="12.75">
      <c r="A5698" s="4"/>
      <c r="B5698" s="5"/>
      <c r="C5698" s="6"/>
      <c r="D5698" s="6"/>
      <c r="E5698" s="6"/>
    </row>
    <row r="5699" spans="1:5" ht="12.75">
      <c r="A5699" s="4"/>
      <c r="B5699" s="5"/>
      <c r="C5699" s="6"/>
      <c r="D5699" s="6"/>
      <c r="E5699" s="6"/>
    </row>
    <row r="5700" spans="1:5" ht="12.75">
      <c r="A5700" s="4"/>
      <c r="B5700" s="5"/>
      <c r="C5700" s="6"/>
      <c r="D5700" s="6"/>
      <c r="E5700" s="6"/>
    </row>
    <row r="5701" spans="1:5" ht="12.75">
      <c r="A5701" s="4"/>
      <c r="B5701" s="5"/>
      <c r="C5701" s="6"/>
      <c r="D5701" s="6"/>
      <c r="E5701" s="6"/>
    </row>
    <row r="5702" spans="1:5" ht="12.75">
      <c r="A5702" s="4"/>
      <c r="B5702" s="5"/>
      <c r="C5702" s="6"/>
      <c r="D5702" s="6"/>
      <c r="E5702" s="6"/>
    </row>
    <row r="5703" spans="1:5" ht="12.75">
      <c r="A5703" s="4"/>
      <c r="B5703" s="5"/>
      <c r="C5703" s="6"/>
      <c r="D5703" s="6"/>
      <c r="E5703" s="6"/>
    </row>
    <row r="5704" spans="1:5" ht="12.75">
      <c r="A5704" s="4"/>
      <c r="B5704" s="5"/>
      <c r="C5704" s="6"/>
      <c r="D5704" s="6"/>
      <c r="E5704" s="6"/>
    </row>
    <row r="5705" spans="1:5" ht="12.75">
      <c r="A5705" s="4"/>
      <c r="B5705" s="5"/>
      <c r="C5705" s="6"/>
      <c r="D5705" s="6"/>
      <c r="E5705" s="6"/>
    </row>
    <row r="5706" spans="1:5" ht="12.75">
      <c r="A5706" s="4"/>
      <c r="B5706" s="5"/>
      <c r="C5706" s="6"/>
      <c r="D5706" s="6"/>
      <c r="E5706" s="6"/>
    </row>
    <row r="5707" spans="1:5" ht="12.75">
      <c r="A5707" s="4"/>
      <c r="B5707" s="5"/>
      <c r="C5707" s="6"/>
      <c r="D5707" s="6"/>
      <c r="E5707" s="6"/>
    </row>
    <row r="5708" spans="1:5" ht="12.75">
      <c r="A5708" s="4"/>
      <c r="B5708" s="5"/>
      <c r="C5708" s="6"/>
      <c r="D5708" s="6"/>
      <c r="E5708" s="6"/>
    </row>
    <row r="5709" spans="1:5" ht="12.75">
      <c r="A5709" s="4"/>
      <c r="B5709" s="5"/>
      <c r="C5709" s="6"/>
      <c r="D5709" s="6"/>
      <c r="E5709" s="6"/>
    </row>
    <row r="5710" spans="1:5" ht="12.75">
      <c r="A5710" s="4"/>
      <c r="B5710" s="5"/>
      <c r="C5710" s="6"/>
      <c r="D5710" s="6"/>
      <c r="E5710" s="6"/>
    </row>
    <row r="5711" spans="1:5" ht="12.75">
      <c r="A5711" s="4"/>
      <c r="B5711" s="5"/>
      <c r="C5711" s="6"/>
      <c r="D5711" s="6"/>
      <c r="E5711" s="6"/>
    </row>
    <row r="5712" spans="1:5" ht="12.75">
      <c r="A5712" s="4"/>
      <c r="B5712" s="5"/>
      <c r="C5712" s="6"/>
      <c r="D5712" s="6"/>
      <c r="E5712" s="6"/>
    </row>
    <row r="5713" spans="1:5" ht="12.75">
      <c r="A5713" s="4"/>
      <c r="B5713" s="5"/>
      <c r="C5713" s="6"/>
      <c r="D5713" s="6"/>
      <c r="E5713" s="6"/>
    </row>
    <row r="5714" spans="1:5" ht="12.75">
      <c r="A5714" s="4"/>
      <c r="B5714" s="5"/>
      <c r="C5714" s="6"/>
      <c r="D5714" s="6"/>
      <c r="E5714" s="6"/>
    </row>
    <row r="5715" spans="1:5" ht="12.75">
      <c r="A5715" s="4"/>
      <c r="B5715" s="5"/>
      <c r="C5715" s="6"/>
      <c r="D5715" s="6"/>
      <c r="E5715" s="6"/>
    </row>
    <row r="5716" spans="1:5" ht="12.75">
      <c r="A5716" s="4"/>
      <c r="B5716" s="5"/>
      <c r="C5716" s="6"/>
      <c r="D5716" s="6"/>
      <c r="E5716" s="6"/>
    </row>
    <row r="5717" spans="1:5" ht="12.75">
      <c r="A5717" s="4"/>
      <c r="B5717" s="5"/>
      <c r="C5717" s="6"/>
      <c r="D5717" s="6"/>
      <c r="E5717" s="6"/>
    </row>
    <row r="5718" spans="1:5" ht="12.75">
      <c r="A5718" s="4"/>
      <c r="B5718" s="5"/>
      <c r="C5718" s="6"/>
      <c r="D5718" s="6"/>
      <c r="E5718" s="6"/>
    </row>
    <row r="5719" spans="1:5" ht="12.75">
      <c r="A5719" s="4"/>
      <c r="B5719" s="5"/>
      <c r="C5719" s="6"/>
      <c r="D5719" s="6"/>
      <c r="E5719" s="6"/>
    </row>
    <row r="5720" spans="1:5" ht="12.75">
      <c r="A5720" s="4"/>
      <c r="B5720" s="5"/>
      <c r="C5720" s="6"/>
      <c r="D5720" s="6"/>
      <c r="E5720" s="6"/>
    </row>
    <row r="5721" spans="1:5" ht="12.75">
      <c r="A5721" s="4"/>
      <c r="B5721" s="5"/>
      <c r="C5721" s="6"/>
      <c r="D5721" s="6"/>
      <c r="E5721" s="6"/>
    </row>
    <row r="5722" spans="1:5" ht="12.75">
      <c r="A5722" s="4"/>
      <c r="B5722" s="5"/>
      <c r="C5722" s="6"/>
      <c r="D5722" s="6"/>
      <c r="E5722" s="6"/>
    </row>
    <row r="5723" spans="1:5" ht="12.75">
      <c r="A5723" s="4"/>
      <c r="B5723" s="5"/>
      <c r="C5723" s="6"/>
      <c r="D5723" s="6"/>
      <c r="E5723" s="6"/>
    </row>
    <row r="5724" spans="1:5" ht="12.75">
      <c r="A5724" s="4"/>
      <c r="B5724" s="5"/>
      <c r="C5724" s="6"/>
      <c r="D5724" s="6"/>
      <c r="E5724" s="6"/>
    </row>
    <row r="5725" spans="1:5" ht="12.75">
      <c r="A5725" s="4"/>
      <c r="B5725" s="5"/>
      <c r="C5725" s="6"/>
      <c r="D5725" s="6"/>
      <c r="E5725" s="6"/>
    </row>
    <row r="5726" spans="1:5" ht="12.75">
      <c r="A5726" s="4"/>
      <c r="B5726" s="5"/>
      <c r="C5726" s="6"/>
      <c r="D5726" s="6"/>
      <c r="E5726" s="6"/>
    </row>
    <row r="5727" spans="1:5" ht="12.75">
      <c r="A5727" s="4"/>
      <c r="B5727" s="5"/>
      <c r="C5727" s="6"/>
      <c r="D5727" s="6"/>
      <c r="E5727" s="6"/>
    </row>
    <row r="5728" spans="1:5" ht="12.75">
      <c r="A5728" s="4"/>
      <c r="B5728" s="5"/>
      <c r="C5728" s="6"/>
      <c r="D5728" s="6"/>
      <c r="E5728" s="6"/>
    </row>
    <row r="5729" spans="1:5" ht="12.75">
      <c r="A5729" s="4"/>
      <c r="B5729" s="5"/>
      <c r="C5729" s="6"/>
      <c r="D5729" s="6"/>
      <c r="E5729" s="6"/>
    </row>
    <row r="5730" spans="1:5" ht="12.75">
      <c r="A5730" s="4"/>
      <c r="B5730" s="5"/>
      <c r="C5730" s="6"/>
      <c r="D5730" s="6"/>
      <c r="E5730" s="6"/>
    </row>
    <row r="5731" spans="1:5" ht="12.75">
      <c r="A5731" s="4"/>
      <c r="B5731" s="5"/>
      <c r="C5731" s="6"/>
      <c r="D5731" s="6"/>
      <c r="E5731" s="6"/>
    </row>
    <row r="5732" spans="1:5" ht="12.75">
      <c r="A5732" s="4"/>
      <c r="B5732" s="5"/>
      <c r="C5732" s="6"/>
      <c r="D5732" s="6"/>
      <c r="E5732" s="6"/>
    </row>
    <row r="5733" spans="1:5" ht="12.75">
      <c r="A5733" s="4"/>
      <c r="B5733" s="5"/>
      <c r="C5733" s="6"/>
      <c r="D5733" s="6"/>
      <c r="E5733" s="6"/>
    </row>
    <row r="5734" spans="1:5" ht="12.75">
      <c r="A5734" s="4"/>
      <c r="B5734" s="5"/>
      <c r="C5734" s="6"/>
      <c r="D5734" s="6"/>
      <c r="E5734" s="6"/>
    </row>
    <row r="5735" spans="1:5" ht="12.75">
      <c r="A5735" s="4"/>
      <c r="B5735" s="5"/>
      <c r="C5735" s="6"/>
      <c r="D5735" s="6"/>
      <c r="E5735" s="6"/>
    </row>
    <row r="5736" spans="1:5" ht="12.75">
      <c r="A5736" s="4"/>
      <c r="B5736" s="5"/>
      <c r="C5736" s="6"/>
      <c r="D5736" s="6"/>
      <c r="E5736" s="6"/>
    </row>
    <row r="5737" spans="1:5" ht="12.75">
      <c r="A5737" s="4"/>
      <c r="B5737" s="5"/>
      <c r="C5737" s="6"/>
      <c r="D5737" s="6"/>
      <c r="E5737" s="6"/>
    </row>
    <row r="5738" spans="1:5" ht="12.75">
      <c r="A5738" s="4"/>
      <c r="B5738" s="5"/>
      <c r="C5738" s="6"/>
      <c r="D5738" s="6"/>
      <c r="E5738" s="6"/>
    </row>
    <row r="5739" spans="1:5" ht="12.75">
      <c r="A5739" s="4"/>
      <c r="B5739" s="5"/>
      <c r="C5739" s="6"/>
      <c r="D5739" s="6"/>
      <c r="E5739" s="6"/>
    </row>
    <row r="5740" spans="1:5" ht="12.75">
      <c r="A5740" s="4"/>
      <c r="B5740" s="5"/>
      <c r="C5740" s="6"/>
      <c r="D5740" s="6"/>
      <c r="E5740" s="6"/>
    </row>
    <row r="5741" spans="1:5" ht="12.75">
      <c r="A5741" s="4"/>
      <c r="B5741" s="5"/>
      <c r="C5741" s="6"/>
      <c r="D5741" s="6"/>
      <c r="E5741" s="6"/>
    </row>
    <row r="5742" spans="1:5" ht="12.75">
      <c r="A5742" s="4"/>
      <c r="B5742" s="5"/>
      <c r="C5742" s="6"/>
      <c r="D5742" s="6"/>
      <c r="E5742" s="6"/>
    </row>
    <row r="5743" spans="1:5" ht="12.75">
      <c r="A5743" s="4"/>
      <c r="B5743" s="5"/>
      <c r="C5743" s="6"/>
      <c r="D5743" s="6"/>
      <c r="E5743" s="6"/>
    </row>
    <row r="5744" spans="1:5" ht="12.75">
      <c r="A5744" s="4"/>
      <c r="B5744" s="5"/>
      <c r="C5744" s="6"/>
      <c r="D5744" s="6"/>
      <c r="E5744" s="6"/>
    </row>
    <row r="5745" spans="1:5" ht="12.75">
      <c r="A5745" s="4"/>
      <c r="B5745" s="5"/>
      <c r="C5745" s="6"/>
      <c r="D5745" s="6"/>
      <c r="E5745" s="6"/>
    </row>
    <row r="5746" spans="1:5" ht="12.75">
      <c r="A5746" s="4"/>
      <c r="B5746" s="5"/>
      <c r="C5746" s="6"/>
      <c r="D5746" s="6"/>
      <c r="E5746" s="6"/>
    </row>
    <row r="5747" spans="1:5" ht="12.75">
      <c r="A5747" s="4"/>
      <c r="B5747" s="5"/>
      <c r="C5747" s="6"/>
      <c r="D5747" s="6"/>
      <c r="E5747" s="6"/>
    </row>
    <row r="5748" spans="1:5" ht="12.75">
      <c r="A5748" s="4"/>
      <c r="B5748" s="5"/>
      <c r="C5748" s="6"/>
      <c r="D5748" s="6"/>
      <c r="E5748" s="6"/>
    </row>
    <row r="5749" spans="1:5" ht="12.75">
      <c r="A5749" s="4"/>
      <c r="B5749" s="5"/>
      <c r="C5749" s="6"/>
      <c r="D5749" s="6"/>
      <c r="E5749" s="6"/>
    </row>
    <row r="5750" spans="1:5" ht="12.75">
      <c r="A5750" s="4"/>
      <c r="B5750" s="5"/>
      <c r="C5750" s="6"/>
      <c r="D5750" s="6"/>
      <c r="E5750" s="6"/>
    </row>
    <row r="5751" spans="1:5" ht="12.75">
      <c r="A5751" s="4"/>
      <c r="B5751" s="5"/>
      <c r="C5751" s="6"/>
      <c r="D5751" s="6"/>
      <c r="E5751" s="6"/>
    </row>
    <row r="5752" spans="1:5" ht="12.75">
      <c r="A5752" s="4"/>
      <c r="B5752" s="5"/>
      <c r="C5752" s="6"/>
      <c r="D5752" s="6"/>
      <c r="E5752" s="6"/>
    </row>
    <row r="5753" spans="1:5" ht="12.75">
      <c r="A5753" s="4"/>
      <c r="B5753" s="5"/>
      <c r="C5753" s="6"/>
      <c r="D5753" s="6"/>
      <c r="E5753" s="6"/>
    </row>
    <row r="5754" spans="1:5" ht="12.75">
      <c r="A5754" s="4"/>
      <c r="B5754" s="5"/>
      <c r="C5754" s="6"/>
      <c r="D5754" s="6"/>
      <c r="E5754" s="6"/>
    </row>
    <row r="5755" spans="1:5" ht="12.75">
      <c r="A5755" s="4"/>
      <c r="B5755" s="5"/>
      <c r="C5755" s="6"/>
      <c r="D5755" s="6"/>
      <c r="E5755" s="6"/>
    </row>
    <row r="5756" spans="1:5" ht="12.75">
      <c r="A5756" s="4"/>
      <c r="B5756" s="5"/>
      <c r="C5756" s="6"/>
      <c r="D5756" s="6"/>
      <c r="E5756" s="6"/>
    </row>
    <row r="5757" spans="1:5" ht="12.75">
      <c r="A5757" s="4"/>
      <c r="B5757" s="5"/>
      <c r="C5757" s="6"/>
      <c r="D5757" s="6"/>
      <c r="E5757" s="6"/>
    </row>
    <row r="5758" spans="1:5" ht="12.75">
      <c r="A5758" s="4"/>
      <c r="B5758" s="5"/>
      <c r="C5758" s="6"/>
      <c r="D5758" s="6"/>
      <c r="E5758" s="6"/>
    </row>
    <row r="5759" spans="1:5" ht="12.75">
      <c r="A5759" s="4"/>
      <c r="B5759" s="5"/>
      <c r="C5759" s="6"/>
      <c r="D5759" s="6"/>
      <c r="E5759" s="6"/>
    </row>
    <row r="5760" spans="1:5" ht="12.75">
      <c r="A5760" s="4"/>
      <c r="B5760" s="5"/>
      <c r="C5760" s="6"/>
      <c r="D5760" s="6"/>
      <c r="E5760" s="6"/>
    </row>
    <row r="5761" spans="1:5" ht="12.75">
      <c r="A5761" s="4"/>
      <c r="B5761" s="5"/>
      <c r="C5761" s="6"/>
      <c r="D5761" s="6"/>
      <c r="E5761" s="6"/>
    </row>
    <row r="5762" spans="1:5" ht="12.75">
      <c r="A5762" s="4"/>
      <c r="B5762" s="5"/>
      <c r="C5762" s="6"/>
      <c r="D5762" s="6"/>
      <c r="E5762" s="6"/>
    </row>
    <row r="5763" spans="1:5" ht="12.75">
      <c r="A5763" s="4"/>
      <c r="B5763" s="5"/>
      <c r="C5763" s="6"/>
      <c r="D5763" s="6"/>
      <c r="E5763" s="6"/>
    </row>
    <row r="5764" spans="1:5" ht="12.75">
      <c r="A5764" s="4"/>
      <c r="B5764" s="5"/>
      <c r="C5764" s="6"/>
      <c r="D5764" s="6"/>
      <c r="E5764" s="6"/>
    </row>
    <row r="5765" spans="1:5" ht="12.75">
      <c r="A5765" s="4"/>
      <c r="B5765" s="5"/>
      <c r="C5765" s="6"/>
      <c r="D5765" s="6"/>
      <c r="E5765" s="6"/>
    </row>
    <row r="5766" spans="1:5" ht="12.75">
      <c r="A5766" s="4"/>
      <c r="B5766" s="5"/>
      <c r="C5766" s="6"/>
      <c r="D5766" s="6"/>
      <c r="E5766" s="6"/>
    </row>
    <row r="5767" spans="1:5" ht="12.75">
      <c r="A5767" s="4"/>
      <c r="B5767" s="5"/>
      <c r="C5767" s="6"/>
      <c r="D5767" s="6"/>
      <c r="E5767" s="6"/>
    </row>
    <row r="5768" spans="1:5" ht="12.75">
      <c r="A5768" s="4"/>
      <c r="B5768" s="5"/>
      <c r="C5768" s="6"/>
      <c r="D5768" s="6"/>
      <c r="E5768" s="6"/>
    </row>
    <row r="5769" spans="1:5" ht="12.75">
      <c r="A5769" s="4"/>
      <c r="B5769" s="5"/>
      <c r="C5769" s="6"/>
      <c r="D5769" s="6"/>
      <c r="E5769" s="6"/>
    </row>
    <row r="5770" spans="1:5" ht="12.75">
      <c r="A5770" s="4"/>
      <c r="B5770" s="5"/>
      <c r="C5770" s="6"/>
      <c r="D5770" s="6"/>
      <c r="E5770" s="6"/>
    </row>
    <row r="5771" spans="1:5" ht="12.75">
      <c r="A5771" s="4"/>
      <c r="B5771" s="5"/>
      <c r="C5771" s="6"/>
      <c r="D5771" s="6"/>
      <c r="E5771" s="6"/>
    </row>
    <row r="5772" spans="1:5" ht="12.75">
      <c r="A5772" s="4"/>
      <c r="B5772" s="5"/>
      <c r="C5772" s="6"/>
      <c r="D5772" s="6"/>
      <c r="E5772" s="6"/>
    </row>
    <row r="5773" spans="1:5" ht="12.75">
      <c r="A5773" s="4"/>
      <c r="B5773" s="5"/>
      <c r="C5773" s="6"/>
      <c r="D5773" s="6"/>
      <c r="E5773" s="6"/>
    </row>
    <row r="5774" spans="1:5" ht="12.75">
      <c r="A5774" s="4"/>
      <c r="B5774" s="5"/>
      <c r="C5774" s="6"/>
      <c r="D5774" s="6"/>
      <c r="E5774" s="6"/>
    </row>
    <row r="5775" spans="1:5" ht="12.75">
      <c r="A5775" s="4"/>
      <c r="B5775" s="5"/>
      <c r="C5775" s="6"/>
      <c r="D5775" s="6"/>
      <c r="E5775" s="6"/>
    </row>
    <row r="5776" spans="1:5" ht="12.75">
      <c r="A5776" s="4"/>
      <c r="B5776" s="5"/>
      <c r="C5776" s="6"/>
      <c r="D5776" s="6"/>
      <c r="E5776" s="6"/>
    </row>
    <row r="5777" spans="1:5" ht="12.75">
      <c r="A5777" s="4"/>
      <c r="B5777" s="5"/>
      <c r="C5777" s="6"/>
      <c r="D5777" s="6"/>
      <c r="E5777" s="6"/>
    </row>
    <row r="5778" spans="1:5" ht="12.75">
      <c r="A5778" s="4"/>
      <c r="B5778" s="5"/>
      <c r="C5778" s="6"/>
      <c r="D5778" s="6"/>
      <c r="E5778" s="6"/>
    </row>
    <row r="5779" spans="1:5" ht="12.75">
      <c r="A5779" s="4"/>
      <c r="B5779" s="5"/>
      <c r="C5779" s="6"/>
      <c r="D5779" s="6"/>
      <c r="E5779" s="6"/>
    </row>
    <row r="5780" spans="1:5" ht="12.75">
      <c r="A5780" s="4"/>
      <c r="B5780" s="5"/>
      <c r="C5780" s="6"/>
      <c r="D5780" s="6"/>
      <c r="E5780" s="6"/>
    </row>
    <row r="5781" spans="1:5" ht="12.75">
      <c r="A5781" s="4"/>
      <c r="B5781" s="5"/>
      <c r="C5781" s="6"/>
      <c r="D5781" s="6"/>
      <c r="E5781" s="6"/>
    </row>
    <row r="5782" spans="1:5" ht="12.75">
      <c r="A5782" s="4"/>
      <c r="B5782" s="5"/>
      <c r="C5782" s="6"/>
      <c r="D5782" s="6"/>
      <c r="E5782" s="6"/>
    </row>
    <row r="5783" spans="1:5" ht="12.75">
      <c r="A5783" s="4"/>
      <c r="B5783" s="5"/>
      <c r="C5783" s="6"/>
      <c r="D5783" s="6"/>
      <c r="E5783" s="6"/>
    </row>
    <row r="5784" spans="1:5" ht="12.75">
      <c r="A5784" s="4"/>
      <c r="B5784" s="5"/>
      <c r="C5784" s="6"/>
      <c r="D5784" s="6"/>
      <c r="E5784" s="6"/>
    </row>
    <row r="5785" spans="1:5" ht="12.75">
      <c r="A5785" s="4"/>
      <c r="B5785" s="5"/>
      <c r="C5785" s="6"/>
      <c r="D5785" s="6"/>
      <c r="E5785" s="6"/>
    </row>
    <row r="5786" spans="1:5" ht="12.75">
      <c r="A5786" s="4"/>
      <c r="B5786" s="5"/>
      <c r="C5786" s="6"/>
      <c r="D5786" s="6"/>
      <c r="E5786" s="6"/>
    </row>
    <row r="5787" spans="1:5" ht="12.75">
      <c r="A5787" s="4"/>
      <c r="B5787" s="5"/>
      <c r="C5787" s="6"/>
      <c r="D5787" s="6"/>
      <c r="E5787" s="6"/>
    </row>
    <row r="5788" spans="1:5" ht="12.75">
      <c r="A5788" s="4"/>
      <c r="B5788" s="5"/>
      <c r="C5788" s="6"/>
      <c r="D5788" s="6"/>
      <c r="E5788" s="6"/>
    </row>
    <row r="5789" spans="1:5" ht="12.75">
      <c r="A5789" s="4"/>
      <c r="B5789" s="5"/>
      <c r="C5789" s="6"/>
      <c r="D5789" s="6"/>
      <c r="E5789" s="6"/>
    </row>
    <row r="5790" spans="1:5" ht="12.75">
      <c r="A5790" s="4"/>
      <c r="B5790" s="5"/>
      <c r="C5790" s="6"/>
      <c r="D5790" s="6"/>
      <c r="E5790" s="6"/>
    </row>
    <row r="5791" spans="1:5" ht="12.75">
      <c r="A5791" s="4"/>
      <c r="B5791" s="5"/>
      <c r="C5791" s="6"/>
      <c r="D5791" s="6"/>
      <c r="E5791" s="6"/>
    </row>
    <row r="5792" spans="1:5" ht="12.75">
      <c r="A5792" s="4"/>
      <c r="B5792" s="5"/>
      <c r="C5792" s="6"/>
      <c r="D5792" s="6"/>
      <c r="E5792" s="6"/>
    </row>
    <row r="5793" spans="1:5" ht="12.75">
      <c r="A5793" s="4"/>
      <c r="B5793" s="5"/>
      <c r="C5793" s="6"/>
      <c r="D5793" s="6"/>
      <c r="E5793" s="6"/>
    </row>
    <row r="5794" spans="1:5" ht="12.75">
      <c r="A5794" s="4"/>
      <c r="B5794" s="5"/>
      <c r="C5794" s="6"/>
      <c r="D5794" s="6"/>
      <c r="E5794" s="6"/>
    </row>
    <row r="5795" spans="1:5" ht="12.75">
      <c r="A5795" s="4"/>
      <c r="B5795" s="5"/>
      <c r="C5795" s="6"/>
      <c r="D5795" s="6"/>
      <c r="E5795" s="6"/>
    </row>
    <row r="5796" spans="1:5" ht="12.75">
      <c r="A5796" s="4"/>
      <c r="B5796" s="5"/>
      <c r="C5796" s="6"/>
      <c r="D5796" s="6"/>
      <c r="E5796" s="6"/>
    </row>
    <row r="5797" spans="1:5" ht="12.75">
      <c r="A5797" s="4"/>
      <c r="B5797" s="5"/>
      <c r="C5797" s="6"/>
      <c r="D5797" s="6"/>
      <c r="E5797" s="6"/>
    </row>
    <row r="5798" spans="1:5" ht="12.75">
      <c r="A5798" s="4"/>
      <c r="B5798" s="5"/>
      <c r="C5798" s="6"/>
      <c r="D5798" s="6"/>
      <c r="E5798" s="6"/>
    </row>
    <row r="5799" spans="1:5" ht="12.75">
      <c r="A5799" s="4"/>
      <c r="B5799" s="5"/>
      <c r="C5799" s="6"/>
      <c r="D5799" s="6"/>
      <c r="E5799" s="6"/>
    </row>
    <row r="5800" spans="1:5" ht="12.75">
      <c r="A5800" s="4"/>
      <c r="B5800" s="5"/>
      <c r="C5800" s="6"/>
      <c r="D5800" s="6"/>
      <c r="E5800" s="6"/>
    </row>
    <row r="5801" spans="1:5" ht="12.75">
      <c r="A5801" s="4"/>
      <c r="B5801" s="5"/>
      <c r="C5801" s="6"/>
      <c r="D5801" s="6"/>
      <c r="E5801" s="6"/>
    </row>
    <row r="5802" spans="1:5" ht="12.75">
      <c r="A5802" s="4"/>
      <c r="B5802" s="5"/>
      <c r="C5802" s="6"/>
      <c r="D5802" s="6"/>
      <c r="E5802" s="6"/>
    </row>
    <row r="5803" spans="1:5" ht="12.75">
      <c r="A5803" s="4"/>
      <c r="B5803" s="5"/>
      <c r="C5803" s="6"/>
      <c r="D5803" s="6"/>
      <c r="E5803" s="6"/>
    </row>
    <row r="5804" spans="1:5" ht="12.75">
      <c r="A5804" s="4"/>
      <c r="B5804" s="5"/>
      <c r="C5804" s="6"/>
      <c r="D5804" s="6"/>
      <c r="E5804" s="6"/>
    </row>
    <row r="5805" spans="1:5" ht="12.75">
      <c r="A5805" s="4"/>
      <c r="B5805" s="5"/>
      <c r="C5805" s="6"/>
      <c r="D5805" s="6"/>
      <c r="E5805" s="6"/>
    </row>
    <row r="5806" spans="1:5" ht="12.75">
      <c r="A5806" s="4"/>
      <c r="B5806" s="5"/>
      <c r="C5806" s="6"/>
      <c r="D5806" s="6"/>
      <c r="E5806" s="6"/>
    </row>
    <row r="5807" spans="1:5" ht="12.75">
      <c r="A5807" s="4"/>
      <c r="B5807" s="5"/>
      <c r="C5807" s="6"/>
      <c r="D5807" s="6"/>
      <c r="E5807" s="6"/>
    </row>
    <row r="5808" spans="1:5" ht="12.75">
      <c r="A5808" s="4"/>
      <c r="B5808" s="5"/>
      <c r="C5808" s="6"/>
      <c r="D5808" s="6"/>
      <c r="E5808" s="6"/>
    </row>
    <row r="5809" spans="1:5" ht="12.75">
      <c r="A5809" s="4"/>
      <c r="B5809" s="5"/>
      <c r="C5809" s="6"/>
      <c r="D5809" s="6"/>
      <c r="E5809" s="6"/>
    </row>
    <row r="5810" spans="1:5" ht="12.75">
      <c r="A5810" s="4"/>
      <c r="B5810" s="5"/>
      <c r="C5810" s="6"/>
      <c r="D5810" s="6"/>
      <c r="E5810" s="6"/>
    </row>
    <row r="5811" spans="1:5" ht="12.75">
      <c r="A5811" s="4"/>
      <c r="B5811" s="5"/>
      <c r="C5811" s="6"/>
      <c r="D5811" s="6"/>
      <c r="E5811" s="6"/>
    </row>
    <row r="5812" spans="1:5" ht="12.75">
      <c r="A5812" s="4"/>
      <c r="B5812" s="5"/>
      <c r="C5812" s="6"/>
      <c r="D5812" s="6"/>
      <c r="E5812" s="6"/>
    </row>
    <row r="5813" spans="1:5" ht="12.75">
      <c r="A5813" s="4"/>
      <c r="B5813" s="5"/>
      <c r="C5813" s="6"/>
      <c r="D5813" s="6"/>
      <c r="E5813" s="6"/>
    </row>
    <row r="5814" spans="1:5" ht="12.75">
      <c r="A5814" s="4"/>
      <c r="B5814" s="5"/>
      <c r="C5814" s="6"/>
      <c r="D5814" s="6"/>
      <c r="E5814" s="6"/>
    </row>
    <row r="5815" spans="1:5" ht="12.75">
      <c r="A5815" s="4"/>
      <c r="B5815" s="5"/>
      <c r="C5815" s="6"/>
      <c r="D5815" s="6"/>
      <c r="E5815" s="6"/>
    </row>
    <row r="5816" spans="1:5" ht="12.75">
      <c r="A5816" s="4"/>
      <c r="B5816" s="5"/>
      <c r="C5816" s="6"/>
      <c r="D5816" s="6"/>
      <c r="E5816" s="6"/>
    </row>
    <row r="5817" spans="1:5" ht="12.75">
      <c r="A5817" s="4"/>
      <c r="B5817" s="5"/>
      <c r="C5817" s="6"/>
      <c r="D5817" s="6"/>
      <c r="E5817" s="6"/>
    </row>
    <row r="5818" spans="1:5" ht="12.75">
      <c r="A5818" s="4"/>
      <c r="B5818" s="5"/>
      <c r="C5818" s="6"/>
      <c r="D5818" s="6"/>
      <c r="E5818" s="6"/>
    </row>
    <row r="5819" spans="1:5" ht="12.75">
      <c r="A5819" s="4"/>
      <c r="B5819" s="5"/>
      <c r="C5819" s="6"/>
      <c r="D5819" s="6"/>
      <c r="E5819" s="6"/>
    </row>
    <row r="5820" spans="1:5" ht="12.75">
      <c r="A5820" s="4"/>
      <c r="B5820" s="5"/>
      <c r="C5820" s="6"/>
      <c r="D5820" s="6"/>
      <c r="E5820" s="6"/>
    </row>
    <row r="5821" spans="1:5" ht="12.75">
      <c r="A5821" s="4"/>
      <c r="B5821" s="5"/>
      <c r="C5821" s="6"/>
      <c r="D5821" s="6"/>
      <c r="E5821" s="6"/>
    </row>
    <row r="5822" spans="1:5" ht="12.75">
      <c r="A5822" s="4"/>
      <c r="B5822" s="5"/>
      <c r="C5822" s="6"/>
      <c r="D5822" s="6"/>
      <c r="E5822" s="6"/>
    </row>
    <row r="5823" spans="1:5" ht="12.75">
      <c r="A5823" s="4"/>
      <c r="B5823" s="5"/>
      <c r="C5823" s="6"/>
      <c r="D5823" s="6"/>
      <c r="E5823" s="6"/>
    </row>
    <row r="5824" spans="1:5" ht="12.75">
      <c r="A5824" s="4"/>
      <c r="B5824" s="5"/>
      <c r="C5824" s="6"/>
      <c r="D5824" s="6"/>
      <c r="E5824" s="6"/>
    </row>
    <row r="5825" spans="1:5" ht="12.75">
      <c r="A5825" s="4"/>
      <c r="B5825" s="5"/>
      <c r="C5825" s="6"/>
      <c r="D5825" s="6"/>
      <c r="E5825" s="6"/>
    </row>
    <row r="5826" spans="1:5" ht="12.75">
      <c r="A5826" s="4"/>
      <c r="B5826" s="5"/>
      <c r="C5826" s="6"/>
      <c r="D5826" s="6"/>
      <c r="E5826" s="6"/>
    </row>
    <row r="5827" spans="1:5" ht="12.75">
      <c r="A5827" s="4"/>
      <c r="B5827" s="5"/>
      <c r="C5827" s="6"/>
      <c r="D5827" s="6"/>
      <c r="E5827" s="6"/>
    </row>
    <row r="5828" spans="1:5" ht="12.75">
      <c r="A5828" s="4"/>
      <c r="B5828" s="5"/>
      <c r="C5828" s="6"/>
      <c r="D5828" s="6"/>
      <c r="E5828" s="6"/>
    </row>
    <row r="5829" spans="1:5" ht="12.75">
      <c r="A5829" s="4"/>
      <c r="B5829" s="5"/>
      <c r="C5829" s="6"/>
      <c r="D5829" s="6"/>
      <c r="E5829" s="6"/>
    </row>
    <row r="5830" spans="1:5" ht="12.75">
      <c r="A5830" s="4"/>
      <c r="B5830" s="5"/>
      <c r="C5830" s="6"/>
      <c r="D5830" s="6"/>
      <c r="E5830" s="6"/>
    </row>
    <row r="5831" spans="1:5" ht="12.75">
      <c r="A5831" s="4"/>
      <c r="B5831" s="5"/>
      <c r="C5831" s="6"/>
      <c r="D5831" s="6"/>
      <c r="E5831" s="6"/>
    </row>
    <row r="5832" spans="1:5" ht="12.75">
      <c r="A5832" s="4"/>
      <c r="B5832" s="5"/>
      <c r="C5832" s="6"/>
      <c r="D5832" s="6"/>
      <c r="E5832" s="6"/>
    </row>
    <row r="5833" spans="1:5" ht="12.75">
      <c r="A5833" s="4"/>
      <c r="B5833" s="5"/>
      <c r="C5833" s="6"/>
      <c r="D5833" s="6"/>
      <c r="E5833" s="6"/>
    </row>
    <row r="5834" spans="1:5" ht="12.75">
      <c r="A5834" s="4"/>
      <c r="B5834" s="5"/>
      <c r="C5834" s="6"/>
      <c r="D5834" s="6"/>
      <c r="E5834" s="6"/>
    </row>
    <row r="5835" spans="1:5" ht="12.75">
      <c r="A5835" s="4"/>
      <c r="B5835" s="5"/>
      <c r="C5835" s="6"/>
      <c r="D5835" s="6"/>
      <c r="E5835" s="6"/>
    </row>
    <row r="5836" spans="1:5" ht="12.75">
      <c r="A5836" s="4"/>
      <c r="B5836" s="5"/>
      <c r="C5836" s="6"/>
      <c r="D5836" s="6"/>
      <c r="E5836" s="6"/>
    </row>
    <row r="5837" spans="1:5" ht="12.75">
      <c r="A5837" s="4"/>
      <c r="B5837" s="5"/>
      <c r="C5837" s="6"/>
      <c r="D5837" s="6"/>
      <c r="E5837" s="6"/>
    </row>
    <row r="5838" spans="1:5" ht="12.75">
      <c r="A5838" s="4"/>
      <c r="B5838" s="5"/>
      <c r="C5838" s="6"/>
      <c r="D5838" s="6"/>
      <c r="E5838" s="6"/>
    </row>
    <row r="5839" spans="1:5" ht="12.75">
      <c r="A5839" s="4"/>
      <c r="B5839" s="5"/>
      <c r="C5839" s="6"/>
      <c r="D5839" s="6"/>
      <c r="E5839" s="6"/>
    </row>
    <row r="5840" spans="1:5" ht="12.75">
      <c r="A5840" s="4"/>
      <c r="B5840" s="5"/>
      <c r="C5840" s="6"/>
      <c r="D5840" s="6"/>
      <c r="E5840" s="6"/>
    </row>
    <row r="5841" spans="1:5" ht="12.75">
      <c r="A5841" s="4"/>
      <c r="B5841" s="5"/>
      <c r="C5841" s="6"/>
      <c r="D5841" s="6"/>
      <c r="E5841" s="6"/>
    </row>
    <row r="5842" spans="1:5" ht="12.75">
      <c r="A5842" s="4"/>
      <c r="B5842" s="5"/>
      <c r="C5842" s="6"/>
      <c r="D5842" s="6"/>
      <c r="E5842" s="6"/>
    </row>
    <row r="5843" spans="1:5" ht="12.75">
      <c r="A5843" s="4"/>
      <c r="B5843" s="5"/>
      <c r="C5843" s="6"/>
      <c r="D5843" s="6"/>
      <c r="E5843" s="6"/>
    </row>
    <row r="5844" spans="1:5" ht="12.75">
      <c r="A5844" s="4"/>
      <c r="B5844" s="5"/>
      <c r="C5844" s="6"/>
      <c r="D5844" s="6"/>
      <c r="E5844" s="6"/>
    </row>
    <row r="5845" spans="1:5" ht="12.75">
      <c r="A5845" s="4"/>
      <c r="B5845" s="5"/>
      <c r="C5845" s="6"/>
      <c r="D5845" s="6"/>
      <c r="E5845" s="6"/>
    </row>
    <row r="5846" spans="1:5" ht="12.75">
      <c r="A5846" s="4"/>
      <c r="B5846" s="5"/>
      <c r="C5846" s="6"/>
      <c r="D5846" s="6"/>
      <c r="E5846" s="6"/>
    </row>
    <row r="5847" spans="1:5" ht="12.75">
      <c r="A5847" s="4"/>
      <c r="B5847" s="5"/>
      <c r="C5847" s="6"/>
      <c r="D5847" s="6"/>
      <c r="E5847" s="6"/>
    </row>
    <row r="5848" spans="1:5" ht="12.75">
      <c r="A5848" s="4"/>
      <c r="B5848" s="5"/>
      <c r="C5848" s="6"/>
      <c r="D5848" s="6"/>
      <c r="E5848" s="6"/>
    </row>
    <row r="5849" spans="1:5" ht="12.75">
      <c r="A5849" s="4"/>
      <c r="B5849" s="5"/>
      <c r="C5849" s="6"/>
      <c r="D5849" s="6"/>
      <c r="E5849" s="6"/>
    </row>
    <row r="5850" spans="1:5" ht="12.75">
      <c r="A5850" s="4"/>
      <c r="B5850" s="5"/>
      <c r="C5850" s="6"/>
      <c r="D5850" s="6"/>
      <c r="E5850" s="6"/>
    </row>
    <row r="5851" spans="1:5" ht="12.75">
      <c r="A5851" s="4"/>
      <c r="B5851" s="5"/>
      <c r="C5851" s="6"/>
      <c r="D5851" s="6"/>
      <c r="E5851" s="6"/>
    </row>
    <row r="5852" spans="1:5" ht="12.75">
      <c r="A5852" s="4"/>
      <c r="B5852" s="5"/>
      <c r="C5852" s="6"/>
      <c r="D5852" s="6"/>
      <c r="E5852" s="6"/>
    </row>
    <row r="5853" spans="1:5" ht="12.75">
      <c r="A5853" s="4"/>
      <c r="B5853" s="5"/>
      <c r="C5853" s="6"/>
      <c r="D5853" s="6"/>
      <c r="E5853" s="6"/>
    </row>
    <row r="5854" spans="1:5" ht="12.75">
      <c r="A5854" s="4"/>
      <c r="B5854" s="5"/>
      <c r="C5854" s="6"/>
      <c r="D5854" s="6"/>
      <c r="E5854" s="6"/>
    </row>
    <row r="5855" spans="1:5" ht="12.75">
      <c r="A5855" s="4"/>
      <c r="B5855" s="5"/>
      <c r="C5855" s="6"/>
      <c r="D5855" s="6"/>
      <c r="E5855" s="6"/>
    </row>
    <row r="5856" spans="1:5" ht="12.75">
      <c r="A5856" s="4"/>
      <c r="B5856" s="5"/>
      <c r="C5856" s="6"/>
      <c r="D5856" s="6"/>
      <c r="E5856" s="6"/>
    </row>
    <row r="5857" spans="1:5" ht="12.75">
      <c r="A5857" s="4"/>
      <c r="B5857" s="5"/>
      <c r="C5857" s="6"/>
      <c r="D5857" s="6"/>
      <c r="E5857" s="6"/>
    </row>
    <row r="5858" spans="1:5" ht="12.75">
      <c r="A5858" s="4"/>
      <c r="B5858" s="5"/>
      <c r="C5858" s="6"/>
      <c r="D5858" s="6"/>
      <c r="E5858" s="6"/>
    </row>
    <row r="5859" spans="1:5" ht="12.75">
      <c r="A5859" s="4"/>
      <c r="B5859" s="5"/>
      <c r="C5859" s="6"/>
      <c r="D5859" s="6"/>
      <c r="E5859" s="6"/>
    </row>
    <row r="5860" spans="1:5" ht="12.75">
      <c r="A5860" s="4"/>
      <c r="B5860" s="5"/>
      <c r="C5860" s="6"/>
      <c r="D5860" s="6"/>
      <c r="E5860" s="6"/>
    </row>
    <row r="5861" spans="1:5" ht="12.75">
      <c r="A5861" s="4"/>
      <c r="B5861" s="5"/>
      <c r="C5861" s="6"/>
      <c r="D5861" s="6"/>
      <c r="E5861" s="6"/>
    </row>
    <row r="5862" spans="1:5" ht="12.75">
      <c r="A5862" s="4"/>
      <c r="B5862" s="5"/>
      <c r="C5862" s="6"/>
      <c r="D5862" s="6"/>
      <c r="E5862" s="6"/>
    </row>
    <row r="5863" spans="1:5" ht="12.75">
      <c r="A5863" s="4"/>
      <c r="B5863" s="5"/>
      <c r="C5863" s="6"/>
      <c r="D5863" s="6"/>
      <c r="E5863" s="6"/>
    </row>
    <row r="5864" spans="1:5" ht="12.75">
      <c r="A5864" s="4"/>
      <c r="B5864" s="5"/>
      <c r="C5864" s="6"/>
      <c r="D5864" s="6"/>
      <c r="E5864" s="6"/>
    </row>
    <row r="5865" spans="1:5" ht="12.75">
      <c r="A5865" s="4"/>
      <c r="B5865" s="5"/>
      <c r="C5865" s="6"/>
      <c r="D5865" s="6"/>
      <c r="E5865" s="6"/>
    </row>
    <row r="5866" spans="1:5" ht="12.75">
      <c r="A5866" s="4"/>
      <c r="B5866" s="5"/>
      <c r="C5866" s="6"/>
      <c r="D5866" s="6"/>
      <c r="E5866" s="6"/>
    </row>
    <row r="5867" spans="1:5" ht="12.75">
      <c r="A5867" s="4"/>
      <c r="B5867" s="5"/>
      <c r="C5867" s="6"/>
      <c r="D5867" s="6"/>
      <c r="E5867" s="6"/>
    </row>
    <row r="5868" spans="1:5" ht="12.75">
      <c r="A5868" s="4"/>
      <c r="B5868" s="5"/>
      <c r="C5868" s="6"/>
      <c r="D5868" s="6"/>
      <c r="E5868" s="6"/>
    </row>
    <row r="5869" spans="1:5" ht="12.75">
      <c r="A5869" s="4"/>
      <c r="B5869" s="5"/>
      <c r="C5869" s="6"/>
      <c r="D5869" s="6"/>
      <c r="E5869" s="6"/>
    </row>
    <row r="5870" spans="1:5" ht="12.75">
      <c r="A5870" s="4"/>
      <c r="B5870" s="5"/>
      <c r="C5870" s="6"/>
      <c r="D5870" s="6"/>
      <c r="E5870" s="6"/>
    </row>
    <row r="5871" spans="1:5" ht="12.75">
      <c r="A5871" s="4"/>
      <c r="B5871" s="5"/>
      <c r="C5871" s="6"/>
      <c r="D5871" s="6"/>
      <c r="E5871" s="6"/>
    </row>
    <row r="5872" spans="1:5" ht="12.75">
      <c r="A5872" s="4"/>
      <c r="B5872" s="5"/>
      <c r="C5872" s="6"/>
      <c r="D5872" s="6"/>
      <c r="E5872" s="6"/>
    </row>
    <row r="5873" spans="1:5" ht="12.75">
      <c r="A5873" s="4"/>
      <c r="B5873" s="5"/>
      <c r="C5873" s="6"/>
      <c r="D5873" s="6"/>
      <c r="E5873" s="6"/>
    </row>
    <row r="5874" spans="1:5" ht="12.75">
      <c r="A5874" s="4"/>
      <c r="B5874" s="5"/>
      <c r="C5874" s="6"/>
      <c r="D5874" s="6"/>
      <c r="E5874" s="6"/>
    </row>
    <row r="5875" spans="1:5" ht="12.75">
      <c r="A5875" s="4"/>
      <c r="B5875" s="5"/>
      <c r="C5875" s="6"/>
      <c r="D5875" s="6"/>
      <c r="E5875" s="6"/>
    </row>
    <row r="5876" spans="1:5" ht="12.75">
      <c r="A5876" s="4"/>
      <c r="B5876" s="5"/>
      <c r="C5876" s="6"/>
      <c r="D5876" s="6"/>
      <c r="E5876" s="6"/>
    </row>
    <row r="5877" spans="1:5" ht="12.75">
      <c r="A5877" s="4"/>
      <c r="B5877" s="5"/>
      <c r="C5877" s="6"/>
      <c r="D5877" s="6"/>
      <c r="E5877" s="6"/>
    </row>
    <row r="5878" spans="1:5" ht="12.75">
      <c r="A5878" s="4"/>
      <c r="B5878" s="5"/>
      <c r="C5878" s="6"/>
      <c r="D5878" s="6"/>
      <c r="E5878" s="6"/>
    </row>
    <row r="5879" spans="1:5" ht="12.75">
      <c r="A5879" s="4"/>
      <c r="B5879" s="5"/>
      <c r="C5879" s="6"/>
      <c r="D5879" s="6"/>
      <c r="E5879" s="6"/>
    </row>
    <row r="5880" spans="1:5" ht="12.75">
      <c r="A5880" s="4"/>
      <c r="B5880" s="5"/>
      <c r="C5880" s="6"/>
      <c r="D5880" s="6"/>
      <c r="E5880" s="6"/>
    </row>
    <row r="5881" spans="1:5" ht="12.75">
      <c r="A5881" s="4"/>
      <c r="B5881" s="5"/>
      <c r="C5881" s="6"/>
      <c r="D5881" s="6"/>
      <c r="E5881" s="6"/>
    </row>
    <row r="5882" spans="1:5" ht="12.75">
      <c r="A5882" s="4"/>
      <c r="B5882" s="5"/>
      <c r="C5882" s="6"/>
      <c r="D5882" s="6"/>
      <c r="E5882" s="6"/>
    </row>
    <row r="5883" spans="1:5" ht="12.75">
      <c r="A5883" s="4"/>
      <c r="B5883" s="5"/>
      <c r="C5883" s="6"/>
      <c r="D5883" s="6"/>
      <c r="E5883" s="6"/>
    </row>
    <row r="5884" spans="1:5" ht="12.75">
      <c r="A5884" s="4"/>
      <c r="B5884" s="5"/>
      <c r="C5884" s="6"/>
      <c r="D5884" s="6"/>
      <c r="E5884" s="6"/>
    </row>
    <row r="5885" spans="1:5" ht="12.75">
      <c r="A5885" s="4"/>
      <c r="B5885" s="5"/>
      <c r="C5885" s="6"/>
      <c r="D5885" s="6"/>
      <c r="E5885" s="6"/>
    </row>
    <row r="5886" spans="1:5" ht="12.75">
      <c r="A5886" s="4"/>
      <c r="B5886" s="5"/>
      <c r="C5886" s="6"/>
      <c r="D5886" s="6"/>
      <c r="E5886" s="6"/>
    </row>
    <row r="5887" spans="1:5" ht="12.75">
      <c r="A5887" s="4"/>
      <c r="B5887" s="5"/>
      <c r="C5887" s="6"/>
      <c r="D5887" s="6"/>
      <c r="E5887" s="6"/>
    </row>
    <row r="5888" spans="1:5" ht="12.75">
      <c r="A5888" s="4"/>
      <c r="B5888" s="5"/>
      <c r="C5888" s="6"/>
      <c r="D5888" s="6"/>
      <c r="E5888" s="6"/>
    </row>
    <row r="5889" spans="1:5" ht="12.75">
      <c r="A5889" s="4"/>
      <c r="B5889" s="5"/>
      <c r="C5889" s="6"/>
      <c r="D5889" s="6"/>
      <c r="E5889" s="6"/>
    </row>
    <row r="5890" spans="1:5" ht="12.75">
      <c r="A5890" s="4"/>
      <c r="B5890" s="5"/>
      <c r="C5890" s="6"/>
      <c r="D5890" s="6"/>
      <c r="E5890" s="6"/>
    </row>
    <row r="5891" spans="1:5" ht="12.75">
      <c r="A5891" s="4"/>
      <c r="B5891" s="5"/>
      <c r="C5891" s="6"/>
      <c r="D5891" s="6"/>
      <c r="E5891" s="6"/>
    </row>
    <row r="5892" spans="1:5" ht="12.75">
      <c r="A5892" s="4"/>
      <c r="B5892" s="5"/>
      <c r="C5892" s="6"/>
      <c r="D5892" s="6"/>
      <c r="E5892" s="6"/>
    </row>
    <row r="5893" spans="1:5" ht="12.75">
      <c r="A5893" s="4"/>
      <c r="B5893" s="5"/>
      <c r="C5893" s="6"/>
      <c r="D5893" s="6"/>
      <c r="E5893" s="6"/>
    </row>
    <row r="5894" spans="1:5" ht="12.75">
      <c r="A5894" s="4"/>
      <c r="B5894" s="5"/>
      <c r="C5894" s="6"/>
      <c r="D5894" s="6"/>
      <c r="E5894" s="6"/>
    </row>
    <row r="5895" spans="1:5" ht="12.75">
      <c r="A5895" s="4"/>
      <c r="B5895" s="5"/>
      <c r="C5895" s="6"/>
      <c r="D5895" s="6"/>
      <c r="E5895" s="6"/>
    </row>
    <row r="5896" spans="1:5" ht="12.75">
      <c r="A5896" s="4"/>
      <c r="B5896" s="5"/>
      <c r="C5896" s="6"/>
      <c r="D5896" s="6"/>
      <c r="E5896" s="6"/>
    </row>
    <row r="5897" spans="1:5" ht="12.75">
      <c r="A5897" s="4"/>
      <c r="B5897" s="5"/>
      <c r="C5897" s="6"/>
      <c r="D5897" s="6"/>
      <c r="E5897" s="6"/>
    </row>
    <row r="5898" spans="1:5" ht="12.75">
      <c r="A5898" s="4"/>
      <c r="B5898" s="5"/>
      <c r="C5898" s="6"/>
      <c r="D5898" s="6"/>
      <c r="E5898" s="6"/>
    </row>
    <row r="5899" spans="1:5" ht="12.75">
      <c r="A5899" s="4"/>
      <c r="B5899" s="5"/>
      <c r="C5899" s="6"/>
      <c r="D5899" s="6"/>
      <c r="E5899" s="6"/>
    </row>
    <row r="5900" spans="1:5" ht="12.75">
      <c r="A5900" s="4"/>
      <c r="B5900" s="5"/>
      <c r="C5900" s="6"/>
      <c r="D5900" s="6"/>
      <c r="E5900" s="6"/>
    </row>
    <row r="5901" spans="1:5" ht="12.75">
      <c r="A5901" s="4"/>
      <c r="B5901" s="5"/>
      <c r="C5901" s="6"/>
      <c r="D5901" s="6"/>
      <c r="E5901" s="6"/>
    </row>
    <row r="5902" spans="1:5" ht="12.75">
      <c r="A5902" s="4"/>
      <c r="B5902" s="5"/>
      <c r="C5902" s="6"/>
      <c r="D5902" s="6"/>
      <c r="E5902" s="6"/>
    </row>
    <row r="5903" spans="1:5" ht="12.75">
      <c r="A5903" s="4"/>
      <c r="B5903" s="5"/>
      <c r="C5903" s="6"/>
      <c r="D5903" s="6"/>
      <c r="E5903" s="6"/>
    </row>
    <row r="5904" spans="1:5" ht="12.75">
      <c r="A5904" s="4"/>
      <c r="B5904" s="5"/>
      <c r="C5904" s="6"/>
      <c r="D5904" s="6"/>
      <c r="E5904" s="6"/>
    </row>
    <row r="5905" spans="1:5" ht="12.75">
      <c r="A5905" s="4"/>
      <c r="B5905" s="5"/>
      <c r="C5905" s="6"/>
      <c r="D5905" s="6"/>
      <c r="E5905" s="6"/>
    </row>
    <row r="5906" spans="1:5" ht="12.75">
      <c r="A5906" s="4"/>
      <c r="B5906" s="5"/>
      <c r="C5906" s="6"/>
      <c r="D5906" s="6"/>
      <c r="E5906" s="6"/>
    </row>
    <row r="5907" spans="1:5" ht="12.75">
      <c r="A5907" s="4"/>
      <c r="B5907" s="5"/>
      <c r="C5907" s="6"/>
      <c r="D5907" s="6"/>
      <c r="E5907" s="6"/>
    </row>
    <row r="5908" spans="1:5" ht="12.75">
      <c r="A5908" s="4"/>
      <c r="B5908" s="5"/>
      <c r="C5908" s="6"/>
      <c r="D5908" s="6"/>
      <c r="E5908" s="6"/>
    </row>
    <row r="5909" spans="1:5" ht="12.75">
      <c r="A5909" s="4"/>
      <c r="B5909" s="5"/>
      <c r="C5909" s="6"/>
      <c r="D5909" s="6"/>
      <c r="E5909" s="6"/>
    </row>
    <row r="5910" spans="1:5" ht="12.75">
      <c r="A5910" s="4"/>
      <c r="B5910" s="5"/>
      <c r="C5910" s="6"/>
      <c r="D5910" s="6"/>
      <c r="E5910" s="6"/>
    </row>
    <row r="5911" spans="1:5" ht="12.75">
      <c r="A5911" s="4"/>
      <c r="B5911" s="5"/>
      <c r="C5911" s="6"/>
      <c r="D5911" s="6"/>
      <c r="E5911" s="6"/>
    </row>
    <row r="5912" spans="1:5" ht="12.75">
      <c r="A5912" s="4"/>
      <c r="B5912" s="5"/>
      <c r="C5912" s="6"/>
      <c r="D5912" s="6"/>
      <c r="E5912" s="6"/>
    </row>
    <row r="5913" spans="1:5" ht="12.75">
      <c r="A5913" s="4"/>
      <c r="B5913" s="5"/>
      <c r="C5913" s="6"/>
      <c r="D5913" s="6"/>
      <c r="E5913" s="6"/>
    </row>
    <row r="5914" spans="1:5" ht="12.75">
      <c r="A5914" s="4"/>
      <c r="B5914" s="5"/>
      <c r="C5914" s="6"/>
      <c r="D5914" s="6"/>
      <c r="E5914" s="6"/>
    </row>
    <row r="5915" spans="1:5" ht="12.75">
      <c r="A5915" s="4"/>
      <c r="B5915" s="5"/>
      <c r="C5915" s="6"/>
      <c r="D5915" s="6"/>
      <c r="E5915" s="6"/>
    </row>
    <row r="5916" spans="1:5" ht="12.75">
      <c r="A5916" s="4"/>
      <c r="B5916" s="5"/>
      <c r="C5916" s="6"/>
      <c r="D5916" s="6"/>
      <c r="E5916" s="6"/>
    </row>
    <row r="5917" spans="1:5" ht="12.75">
      <c r="A5917" s="4"/>
      <c r="B5917" s="5"/>
      <c r="C5917" s="6"/>
      <c r="D5917" s="6"/>
      <c r="E5917" s="6"/>
    </row>
    <row r="5918" spans="1:5" ht="12.75">
      <c r="A5918" s="4"/>
      <c r="B5918" s="5"/>
      <c r="C5918" s="6"/>
      <c r="D5918" s="6"/>
      <c r="E5918" s="6"/>
    </row>
    <row r="5919" spans="1:5" ht="12.75">
      <c r="A5919" s="4"/>
      <c r="B5919" s="5"/>
      <c r="C5919" s="6"/>
      <c r="D5919" s="6"/>
      <c r="E5919" s="6"/>
    </row>
    <row r="5920" spans="1:5" ht="12.75">
      <c r="A5920" s="4"/>
      <c r="B5920" s="5"/>
      <c r="C5920" s="6"/>
      <c r="D5920" s="6"/>
      <c r="E5920" s="6"/>
    </row>
    <row r="5921" spans="1:5" ht="12.75">
      <c r="A5921" s="4"/>
      <c r="B5921" s="5"/>
      <c r="C5921" s="6"/>
      <c r="D5921" s="6"/>
      <c r="E5921" s="6"/>
    </row>
    <row r="5922" spans="1:5" ht="12.75">
      <c r="A5922" s="4"/>
      <c r="B5922" s="5"/>
      <c r="C5922" s="6"/>
      <c r="D5922" s="6"/>
      <c r="E5922" s="6"/>
    </row>
    <row r="5923" spans="1:5" ht="12.75">
      <c r="A5923" s="4"/>
      <c r="B5923" s="5"/>
      <c r="C5923" s="6"/>
      <c r="D5923" s="6"/>
      <c r="E5923" s="6"/>
    </row>
    <row r="5924" spans="1:5" ht="12.75">
      <c r="A5924" s="4"/>
      <c r="B5924" s="5"/>
      <c r="C5924" s="6"/>
      <c r="D5924" s="6"/>
      <c r="E5924" s="6"/>
    </row>
    <row r="5925" spans="1:5" ht="12.75">
      <c r="A5925" s="4"/>
      <c r="B5925" s="5"/>
      <c r="C5925" s="6"/>
      <c r="D5925" s="6"/>
      <c r="E5925" s="6"/>
    </row>
    <row r="5926" spans="1:5" ht="12.75">
      <c r="A5926" s="4"/>
      <c r="B5926" s="5"/>
      <c r="C5926" s="6"/>
      <c r="D5926" s="6"/>
      <c r="E5926" s="6"/>
    </row>
    <row r="5927" spans="1:5" ht="12.75">
      <c r="A5927" s="4"/>
      <c r="B5927" s="5"/>
      <c r="C5927" s="6"/>
      <c r="D5927" s="6"/>
      <c r="E5927" s="6"/>
    </row>
    <row r="5928" spans="1:5" ht="12.75">
      <c r="A5928" s="4"/>
      <c r="B5928" s="5"/>
      <c r="C5928" s="6"/>
      <c r="D5928" s="6"/>
      <c r="E5928" s="6"/>
    </row>
    <row r="5929" spans="1:5" ht="12.75">
      <c r="A5929" s="4"/>
      <c r="B5929" s="5"/>
      <c r="C5929" s="6"/>
      <c r="D5929" s="6"/>
      <c r="E5929" s="6"/>
    </row>
    <row r="5930" spans="1:5" ht="12.75">
      <c r="A5930" s="4"/>
      <c r="B5930" s="5"/>
      <c r="C5930" s="6"/>
      <c r="D5930" s="6"/>
      <c r="E5930" s="6"/>
    </row>
    <row r="5931" spans="1:5" ht="12.75">
      <c r="A5931" s="4"/>
      <c r="B5931" s="5"/>
      <c r="C5931" s="6"/>
      <c r="D5931" s="6"/>
      <c r="E5931" s="6"/>
    </row>
    <row r="5932" spans="1:5" ht="12.75">
      <c r="A5932" s="4"/>
      <c r="B5932" s="5"/>
      <c r="C5932" s="6"/>
      <c r="D5932" s="6"/>
      <c r="E5932" s="6"/>
    </row>
    <row r="5933" spans="1:5" ht="12.75">
      <c r="A5933" s="4"/>
      <c r="B5933" s="5"/>
      <c r="C5933" s="6"/>
      <c r="D5933" s="6"/>
      <c r="E5933" s="6"/>
    </row>
    <row r="5934" spans="1:5" ht="12.75">
      <c r="A5934" s="4"/>
      <c r="B5934" s="5"/>
      <c r="C5934" s="6"/>
      <c r="D5934" s="6"/>
      <c r="E5934" s="6"/>
    </row>
    <row r="5935" spans="1:5" ht="12.75">
      <c r="A5935" s="4"/>
      <c r="B5935" s="5"/>
      <c r="C5935" s="6"/>
      <c r="D5935" s="6"/>
      <c r="E5935" s="6"/>
    </row>
    <row r="5936" spans="1:5" ht="12.75">
      <c r="A5936" s="4"/>
      <c r="B5936" s="5"/>
      <c r="C5936" s="6"/>
      <c r="D5936" s="6"/>
      <c r="E5936" s="6"/>
    </row>
    <row r="5937" spans="1:5" ht="12.75">
      <c r="A5937" s="4"/>
      <c r="B5937" s="5"/>
      <c r="C5937" s="6"/>
      <c r="D5937" s="6"/>
      <c r="E5937" s="6"/>
    </row>
    <row r="5938" spans="1:5" ht="12.75">
      <c r="A5938" s="4"/>
      <c r="B5938" s="5"/>
      <c r="C5938" s="6"/>
      <c r="D5938" s="6"/>
      <c r="E5938" s="6"/>
    </row>
    <row r="5939" spans="1:5" ht="12.75">
      <c r="A5939" s="4"/>
      <c r="B5939" s="5"/>
      <c r="C5939" s="6"/>
      <c r="D5939" s="6"/>
      <c r="E5939" s="6"/>
    </row>
    <row r="5940" spans="1:5" ht="12.75">
      <c r="A5940" s="4"/>
      <c r="B5940" s="5"/>
      <c r="C5940" s="6"/>
      <c r="D5940" s="6"/>
      <c r="E5940" s="6"/>
    </row>
    <row r="5941" spans="1:5" ht="12.75">
      <c r="A5941" s="4"/>
      <c r="B5941" s="5"/>
      <c r="C5941" s="6"/>
      <c r="D5941" s="6"/>
      <c r="E5941" s="6"/>
    </row>
    <row r="5942" spans="1:5" ht="12.75">
      <c r="A5942" s="4"/>
      <c r="B5942" s="5"/>
      <c r="C5942" s="6"/>
      <c r="D5942" s="6"/>
      <c r="E5942" s="6"/>
    </row>
    <row r="5943" spans="1:5" ht="12.75">
      <c r="A5943" s="4"/>
      <c r="B5943" s="5"/>
      <c r="C5943" s="6"/>
      <c r="D5943" s="6"/>
      <c r="E5943" s="6"/>
    </row>
    <row r="5944" spans="1:5" ht="12.75">
      <c r="A5944" s="4"/>
      <c r="B5944" s="5"/>
      <c r="C5944" s="6"/>
      <c r="D5944" s="6"/>
      <c r="E5944" s="6"/>
    </row>
    <row r="5945" spans="1:5" ht="12.75">
      <c r="A5945" s="4"/>
      <c r="B5945" s="5"/>
      <c r="C5945" s="6"/>
      <c r="D5945" s="6"/>
      <c r="E5945" s="6"/>
    </row>
    <row r="5946" spans="1:5" ht="12.75">
      <c r="A5946" s="4"/>
      <c r="B5946" s="5"/>
      <c r="C5946" s="6"/>
      <c r="D5946" s="6"/>
      <c r="E5946" s="6"/>
    </row>
    <row r="5947" spans="1:5" ht="12.75">
      <c r="A5947" s="4"/>
      <c r="B5947" s="5"/>
      <c r="C5947" s="6"/>
      <c r="D5947" s="6"/>
      <c r="E5947" s="6"/>
    </row>
    <row r="5948" spans="1:5" ht="12.75">
      <c r="A5948" s="4"/>
      <c r="B5948" s="5"/>
      <c r="C5948" s="6"/>
      <c r="D5948" s="6"/>
      <c r="E5948" s="6"/>
    </row>
    <row r="5949" spans="1:5" ht="12.75">
      <c r="A5949" s="4"/>
      <c r="B5949" s="5"/>
      <c r="C5949" s="6"/>
      <c r="D5949" s="6"/>
      <c r="E5949" s="6"/>
    </row>
    <row r="5950" spans="1:5" ht="12.75">
      <c r="A5950" s="4"/>
      <c r="B5950" s="5"/>
      <c r="C5950" s="6"/>
      <c r="D5950" s="6"/>
      <c r="E5950" s="6"/>
    </row>
    <row r="5951" spans="1:5" ht="12.75">
      <c r="A5951" s="4"/>
      <c r="B5951" s="5"/>
      <c r="C5951" s="6"/>
      <c r="D5951" s="6"/>
      <c r="E5951" s="6"/>
    </row>
    <row r="5952" spans="1:5" ht="12.75">
      <c r="A5952" s="4"/>
      <c r="B5952" s="5"/>
      <c r="C5952" s="6"/>
      <c r="D5952" s="6"/>
      <c r="E5952" s="6"/>
    </row>
    <row r="5953" spans="1:5" ht="12.75">
      <c r="A5953" s="4"/>
      <c r="B5953" s="5"/>
      <c r="C5953" s="6"/>
      <c r="D5953" s="6"/>
      <c r="E5953" s="6"/>
    </row>
    <row r="5954" spans="1:5" ht="12.75">
      <c r="A5954" s="4"/>
      <c r="B5954" s="5"/>
      <c r="C5954" s="6"/>
      <c r="D5954" s="6"/>
      <c r="E5954" s="6"/>
    </row>
    <row r="5955" spans="1:5" ht="12.75">
      <c r="A5955" s="4"/>
      <c r="B5955" s="5"/>
      <c r="C5955" s="6"/>
      <c r="D5955" s="6"/>
      <c r="E5955" s="6"/>
    </row>
    <row r="5956" spans="1:5" ht="12.75">
      <c r="A5956" s="4"/>
      <c r="B5956" s="5"/>
      <c r="C5956" s="6"/>
      <c r="D5956" s="6"/>
      <c r="E5956" s="6"/>
    </row>
    <row r="5957" spans="1:5" ht="12.75">
      <c r="A5957" s="4"/>
      <c r="B5957" s="5"/>
      <c r="C5957" s="6"/>
      <c r="D5957" s="6"/>
      <c r="E5957" s="6"/>
    </row>
    <row r="5958" spans="1:5" ht="12.75">
      <c r="A5958" s="4"/>
      <c r="B5958" s="5"/>
      <c r="C5958" s="6"/>
      <c r="D5958" s="6"/>
      <c r="E5958" s="6"/>
    </row>
    <row r="5959" spans="1:5" ht="12.75">
      <c r="A5959" s="4"/>
      <c r="B5959" s="5"/>
      <c r="C5959" s="6"/>
      <c r="D5959" s="6"/>
      <c r="E5959" s="6"/>
    </row>
    <row r="5960" spans="1:5" ht="12.75">
      <c r="A5960" s="4"/>
      <c r="B5960" s="5"/>
      <c r="C5960" s="6"/>
      <c r="D5960" s="6"/>
      <c r="E5960" s="6"/>
    </row>
    <row r="5961" spans="1:5" ht="12.75">
      <c r="A5961" s="4"/>
      <c r="B5961" s="5"/>
      <c r="C5961" s="6"/>
      <c r="D5961" s="6"/>
      <c r="E5961" s="6"/>
    </row>
    <row r="5962" spans="1:5" ht="12.75">
      <c r="A5962" s="4"/>
      <c r="B5962" s="5"/>
      <c r="C5962" s="6"/>
      <c r="D5962" s="6"/>
      <c r="E5962" s="6"/>
    </row>
    <row r="5963" spans="1:5" ht="12.75">
      <c r="A5963" s="4"/>
      <c r="B5963" s="5"/>
      <c r="C5963" s="6"/>
      <c r="D5963" s="6"/>
      <c r="E5963" s="6"/>
    </row>
    <row r="5964" spans="1:5" ht="12.75">
      <c r="A5964" s="4"/>
      <c r="B5964" s="5"/>
      <c r="C5964" s="6"/>
      <c r="D5964" s="6"/>
      <c r="E5964" s="6"/>
    </row>
    <row r="5965" spans="1:5" ht="12.75">
      <c r="A5965" s="4"/>
      <c r="B5965" s="5"/>
      <c r="C5965" s="6"/>
      <c r="D5965" s="6"/>
      <c r="E5965" s="6"/>
    </row>
    <row r="5966" spans="1:5" ht="12.75">
      <c r="A5966" s="4"/>
      <c r="B5966" s="5"/>
      <c r="C5966" s="6"/>
      <c r="D5966" s="6"/>
      <c r="E5966" s="6"/>
    </row>
    <row r="5967" spans="1:5" ht="12.75">
      <c r="A5967" s="4"/>
      <c r="B5967" s="5"/>
      <c r="C5967" s="6"/>
      <c r="D5967" s="6"/>
      <c r="E5967" s="6"/>
    </row>
    <row r="5968" spans="1:5" ht="12.75">
      <c r="A5968" s="4"/>
      <c r="B5968" s="5"/>
      <c r="C5968" s="6"/>
      <c r="D5968" s="6"/>
      <c r="E5968" s="6"/>
    </row>
    <row r="5969" spans="1:5" ht="12.75">
      <c r="A5969" s="4"/>
      <c r="B5969" s="5"/>
      <c r="C5969" s="6"/>
      <c r="D5969" s="6"/>
      <c r="E5969" s="6"/>
    </row>
    <row r="5970" spans="1:5" ht="12.75">
      <c r="A5970" s="4"/>
      <c r="B5970" s="5"/>
      <c r="C5970" s="6"/>
      <c r="D5970" s="6"/>
      <c r="E5970" s="6"/>
    </row>
    <row r="5971" spans="1:5" ht="12.75">
      <c r="A5971" s="4"/>
      <c r="B5971" s="5"/>
      <c r="C5971" s="6"/>
      <c r="D5971" s="6"/>
      <c r="E5971" s="6"/>
    </row>
    <row r="5972" spans="1:5" ht="12.75">
      <c r="A5972" s="4"/>
      <c r="B5972" s="5"/>
      <c r="C5972" s="6"/>
      <c r="D5972" s="6"/>
      <c r="E5972" s="6"/>
    </row>
    <row r="5973" spans="1:5" ht="12.75">
      <c r="A5973" s="4"/>
      <c r="B5973" s="5"/>
      <c r="C5973" s="6"/>
      <c r="D5973" s="6"/>
      <c r="E5973" s="6"/>
    </row>
    <row r="5974" spans="1:5" ht="12.75">
      <c r="A5974" s="4"/>
      <c r="B5974" s="5"/>
      <c r="C5974" s="6"/>
      <c r="D5974" s="6"/>
      <c r="E5974" s="6"/>
    </row>
    <row r="5975" spans="1:5" ht="12.75">
      <c r="A5975" s="4"/>
      <c r="B5975" s="5"/>
      <c r="C5975" s="6"/>
      <c r="D5975" s="6"/>
      <c r="E5975" s="6"/>
    </row>
    <row r="5976" spans="1:5" ht="12.75">
      <c r="A5976" s="4"/>
      <c r="B5976" s="5"/>
      <c r="C5976" s="6"/>
      <c r="D5976" s="6"/>
      <c r="E5976" s="6"/>
    </row>
    <row r="5977" spans="1:5" ht="12.75">
      <c r="A5977" s="4"/>
      <c r="B5977" s="5"/>
      <c r="C5977" s="6"/>
      <c r="D5977" s="6"/>
      <c r="E5977" s="6"/>
    </row>
    <row r="5978" spans="1:5" ht="12.75">
      <c r="A5978" s="4"/>
      <c r="B5978" s="5"/>
      <c r="C5978" s="6"/>
      <c r="D5978" s="6"/>
      <c r="E5978" s="6"/>
    </row>
    <row r="5979" spans="1:5" ht="12.75">
      <c r="A5979" s="4"/>
      <c r="B5979" s="5"/>
      <c r="C5979" s="6"/>
      <c r="D5979" s="6"/>
      <c r="E5979" s="6"/>
    </row>
    <row r="5980" spans="1:5" ht="12.75">
      <c r="A5980" s="4"/>
      <c r="B5980" s="5"/>
      <c r="C5980" s="6"/>
      <c r="D5980" s="6"/>
      <c r="E5980" s="6"/>
    </row>
    <row r="5981" spans="1:5" ht="12.75">
      <c r="A5981" s="4"/>
      <c r="B5981" s="5"/>
      <c r="C5981" s="6"/>
      <c r="D5981" s="6"/>
      <c r="E5981" s="6"/>
    </row>
    <row r="5982" spans="1:5" ht="12.75">
      <c r="A5982" s="4"/>
      <c r="B5982" s="5"/>
      <c r="C5982" s="6"/>
      <c r="D5982" s="6"/>
      <c r="E5982" s="6"/>
    </row>
    <row r="5983" spans="1:5" ht="12.75">
      <c r="A5983" s="4"/>
      <c r="B5983" s="5"/>
      <c r="C5983" s="6"/>
      <c r="D5983" s="6"/>
      <c r="E5983" s="6"/>
    </row>
    <row r="5984" spans="1:5" ht="12.75">
      <c r="A5984" s="4"/>
      <c r="B5984" s="5"/>
      <c r="C5984" s="6"/>
      <c r="D5984" s="6"/>
      <c r="E5984" s="6"/>
    </row>
    <row r="5985" spans="1:5" ht="12.75">
      <c r="A5985" s="4"/>
      <c r="B5985" s="5"/>
      <c r="C5985" s="6"/>
      <c r="D5985" s="6"/>
      <c r="E5985" s="6"/>
    </row>
    <row r="5986" spans="1:5" ht="12.75">
      <c r="A5986" s="4"/>
      <c r="B5986" s="5"/>
      <c r="C5986" s="6"/>
      <c r="D5986" s="6"/>
      <c r="E5986" s="6"/>
    </row>
    <row r="5987" spans="1:5" ht="12.75">
      <c r="A5987" s="4"/>
      <c r="B5987" s="5"/>
      <c r="C5987" s="6"/>
      <c r="D5987" s="6"/>
      <c r="E5987" s="6"/>
    </row>
    <row r="5988" spans="1:5" ht="12.75">
      <c r="A5988" s="4"/>
      <c r="B5988" s="5"/>
      <c r="C5988" s="6"/>
      <c r="D5988" s="6"/>
      <c r="E5988" s="6"/>
    </row>
    <row r="5989" spans="1:5" ht="12.75">
      <c r="A5989" s="4"/>
      <c r="B5989" s="5"/>
      <c r="C5989" s="6"/>
      <c r="D5989" s="6"/>
      <c r="E5989" s="6"/>
    </row>
    <row r="5990" spans="1:5" ht="12.75">
      <c r="A5990" s="4"/>
      <c r="B5990" s="5"/>
      <c r="C5990" s="6"/>
      <c r="D5990" s="6"/>
      <c r="E5990" s="6"/>
    </row>
    <row r="5991" spans="1:5" ht="12.75">
      <c r="A5991" s="4"/>
      <c r="B5991" s="5"/>
      <c r="C5991" s="6"/>
      <c r="D5991" s="6"/>
      <c r="E5991" s="6"/>
    </row>
    <row r="5992" spans="1:5" ht="12.75">
      <c r="A5992" s="4"/>
      <c r="B5992" s="5"/>
      <c r="C5992" s="6"/>
      <c r="D5992" s="6"/>
      <c r="E5992" s="6"/>
    </row>
    <row r="5993" spans="1:5" ht="12.75">
      <c r="A5993" s="4"/>
      <c r="B5993" s="5"/>
      <c r="C5993" s="6"/>
      <c r="D5993" s="6"/>
      <c r="E5993" s="6"/>
    </row>
    <row r="5994" spans="1:5" ht="12.75">
      <c r="A5994" s="4"/>
      <c r="B5994" s="5"/>
      <c r="C5994" s="6"/>
      <c r="D5994" s="6"/>
      <c r="E5994" s="6"/>
    </row>
    <row r="5995" spans="1:5" ht="12.75">
      <c r="A5995" s="4"/>
      <c r="B5995" s="5"/>
      <c r="C5995" s="6"/>
      <c r="D5995" s="6"/>
      <c r="E5995" s="6"/>
    </row>
    <row r="5996" spans="1:5" ht="12.75">
      <c r="A5996" s="4"/>
      <c r="B5996" s="5"/>
      <c r="C5996" s="6"/>
      <c r="D5996" s="6"/>
      <c r="E5996" s="6"/>
    </row>
    <row r="5997" spans="1:5" ht="12.75">
      <c r="A5997" s="4"/>
      <c r="B5997" s="5"/>
      <c r="C5997" s="6"/>
      <c r="D5997" s="6"/>
      <c r="E5997" s="6"/>
    </row>
    <row r="5998" spans="1:5" ht="12.75">
      <c r="A5998" s="4"/>
      <c r="B5998" s="5"/>
      <c r="C5998" s="6"/>
      <c r="D5998" s="6"/>
      <c r="E5998" s="6"/>
    </row>
    <row r="5999" spans="1:5" ht="12.75">
      <c r="A5999" s="4"/>
      <c r="B5999" s="5"/>
      <c r="C5999" s="6"/>
      <c r="D5999" s="6"/>
      <c r="E5999" s="6"/>
    </row>
    <row r="6000" spans="1:5" ht="12.75">
      <c r="A6000" s="4"/>
      <c r="B6000" s="5"/>
      <c r="C6000" s="6"/>
      <c r="D6000" s="6"/>
      <c r="E6000" s="6"/>
    </row>
    <row r="6001" spans="1:5" ht="12.75">
      <c r="A6001" s="4"/>
      <c r="B6001" s="5"/>
      <c r="C6001" s="6"/>
      <c r="D6001" s="6"/>
      <c r="E6001" s="6"/>
    </row>
    <row r="6002" spans="1:5" ht="12.75">
      <c r="A6002" s="4"/>
      <c r="B6002" s="5"/>
      <c r="C6002" s="6"/>
      <c r="D6002" s="6"/>
      <c r="E6002" s="6"/>
    </row>
    <row r="6003" spans="1:5" ht="12.75">
      <c r="A6003" s="4"/>
      <c r="B6003" s="5"/>
      <c r="C6003" s="6"/>
      <c r="D6003" s="6"/>
      <c r="E6003" s="6"/>
    </row>
    <row r="6004" spans="1:5" ht="12.75">
      <c r="A6004" s="4"/>
      <c r="B6004" s="5"/>
      <c r="C6004" s="6"/>
      <c r="D6004" s="6"/>
      <c r="E6004" s="6"/>
    </row>
    <row r="6005" spans="1:5" ht="12.75">
      <c r="A6005" s="4"/>
      <c r="B6005" s="5"/>
      <c r="C6005" s="6"/>
      <c r="D6005" s="6"/>
      <c r="E6005" s="6"/>
    </row>
    <row r="6006" spans="1:5" ht="12.75">
      <c r="A6006" s="4"/>
      <c r="B6006" s="5"/>
      <c r="C6006" s="6"/>
      <c r="D6006" s="6"/>
      <c r="E6006" s="6"/>
    </row>
    <row r="6007" spans="1:5" ht="12.75">
      <c r="A6007" s="4"/>
      <c r="B6007" s="5"/>
      <c r="C6007" s="6"/>
      <c r="D6007" s="6"/>
      <c r="E6007" s="6"/>
    </row>
    <row r="6008" spans="1:5" ht="12.75">
      <c r="A6008" s="4"/>
      <c r="B6008" s="5"/>
      <c r="C6008" s="6"/>
      <c r="D6008" s="6"/>
      <c r="E6008" s="6"/>
    </row>
    <row r="6009" spans="1:5" ht="12.75">
      <c r="A6009" s="4"/>
      <c r="B6009" s="5"/>
      <c r="C6009" s="6"/>
      <c r="D6009" s="6"/>
      <c r="E6009" s="6"/>
    </row>
    <row r="6010" spans="1:5" ht="12.75">
      <c r="A6010" s="4"/>
      <c r="B6010" s="5"/>
      <c r="C6010" s="6"/>
      <c r="D6010" s="6"/>
      <c r="E6010" s="6"/>
    </row>
    <row r="6011" spans="1:5" ht="12.75">
      <c r="A6011" s="4"/>
      <c r="B6011" s="5"/>
      <c r="C6011" s="6"/>
      <c r="D6011" s="6"/>
      <c r="E6011" s="6"/>
    </row>
    <row r="6012" spans="1:5" ht="12.75">
      <c r="A6012" s="4"/>
      <c r="B6012" s="5"/>
      <c r="C6012" s="6"/>
      <c r="D6012" s="6"/>
      <c r="E6012" s="6"/>
    </row>
    <row r="6013" spans="1:5" ht="12.75">
      <c r="A6013" s="4"/>
      <c r="B6013" s="5"/>
      <c r="C6013" s="6"/>
      <c r="D6013" s="6"/>
      <c r="E6013" s="6"/>
    </row>
    <row r="6014" spans="1:5" ht="12.75">
      <c r="A6014" s="4"/>
      <c r="B6014" s="5"/>
      <c r="C6014" s="6"/>
      <c r="D6014" s="6"/>
      <c r="E6014" s="6"/>
    </row>
    <row r="6015" spans="1:5" ht="12.75">
      <c r="A6015" s="4"/>
      <c r="B6015" s="5"/>
      <c r="C6015" s="6"/>
      <c r="D6015" s="6"/>
      <c r="E6015" s="6"/>
    </row>
    <row r="6016" spans="1:5" ht="12.75">
      <c r="A6016" s="4"/>
      <c r="B6016" s="5"/>
      <c r="C6016" s="6"/>
      <c r="D6016" s="6"/>
      <c r="E6016" s="6"/>
    </row>
    <row r="6017" spans="1:5" ht="12.75">
      <c r="A6017" s="4"/>
      <c r="B6017" s="5"/>
      <c r="C6017" s="6"/>
      <c r="D6017" s="6"/>
      <c r="E6017" s="6"/>
    </row>
    <row r="6018" spans="1:5" ht="12.75">
      <c r="A6018" s="4"/>
      <c r="B6018" s="5"/>
      <c r="C6018" s="6"/>
      <c r="D6018" s="6"/>
      <c r="E6018" s="6"/>
    </row>
    <row r="6019" spans="1:5" ht="12.75">
      <c r="A6019" s="4"/>
      <c r="B6019" s="5"/>
      <c r="C6019" s="6"/>
      <c r="D6019" s="6"/>
      <c r="E6019" s="6"/>
    </row>
    <row r="6020" spans="1:5" ht="12.75">
      <c r="A6020" s="4"/>
      <c r="B6020" s="5"/>
      <c r="C6020" s="6"/>
      <c r="D6020" s="6"/>
      <c r="E6020" s="6"/>
    </row>
    <row r="6021" spans="1:5" ht="12.75">
      <c r="A6021" s="4"/>
      <c r="B6021" s="5"/>
      <c r="C6021" s="6"/>
      <c r="D6021" s="6"/>
      <c r="E6021" s="6"/>
    </row>
    <row r="6022" spans="1:5" ht="12.75">
      <c r="A6022" s="4"/>
      <c r="B6022" s="5"/>
      <c r="C6022" s="6"/>
      <c r="D6022" s="6"/>
      <c r="E6022" s="6"/>
    </row>
    <row r="6023" spans="1:5" ht="12.75">
      <c r="A6023" s="4"/>
      <c r="B6023" s="5"/>
      <c r="C6023" s="6"/>
      <c r="D6023" s="6"/>
      <c r="E6023" s="6"/>
    </row>
    <row r="6024" spans="1:5" ht="12.75">
      <c r="A6024" s="4"/>
      <c r="B6024" s="5"/>
      <c r="C6024" s="6"/>
      <c r="D6024" s="6"/>
      <c r="E6024" s="6"/>
    </row>
    <row r="6025" spans="1:5" ht="12.75">
      <c r="A6025" s="4"/>
      <c r="B6025" s="5"/>
      <c r="C6025" s="6"/>
      <c r="D6025" s="6"/>
      <c r="E6025" s="6"/>
    </row>
    <row r="6026" spans="1:5" ht="12.75">
      <c r="A6026" s="4"/>
      <c r="B6026" s="5"/>
      <c r="C6026" s="6"/>
      <c r="D6026" s="6"/>
      <c r="E6026" s="6"/>
    </row>
    <row r="6027" spans="1:5" ht="12.75">
      <c r="A6027" s="4"/>
      <c r="B6027" s="5"/>
      <c r="C6027" s="6"/>
      <c r="D6027" s="6"/>
      <c r="E6027" s="6"/>
    </row>
    <row r="6028" spans="1:5" ht="12.75">
      <c r="A6028" s="4"/>
      <c r="B6028" s="5"/>
      <c r="C6028" s="6"/>
      <c r="D6028" s="6"/>
      <c r="E6028" s="6"/>
    </row>
    <row r="6029" spans="1:5" ht="12.75">
      <c r="A6029" s="4"/>
      <c r="B6029" s="5"/>
      <c r="C6029" s="6"/>
      <c r="D6029" s="6"/>
      <c r="E6029" s="6"/>
    </row>
    <row r="6030" spans="1:5" ht="12.75">
      <c r="A6030" s="4"/>
      <c r="B6030" s="5"/>
      <c r="C6030" s="6"/>
      <c r="D6030" s="6"/>
      <c r="E6030" s="6"/>
    </row>
    <row r="6031" spans="1:5" ht="12.75">
      <c r="A6031" s="4"/>
      <c r="B6031" s="5"/>
      <c r="C6031" s="6"/>
      <c r="D6031" s="6"/>
      <c r="E6031" s="6"/>
    </row>
    <row r="6032" spans="1:5" ht="12.75">
      <c r="A6032" s="4"/>
      <c r="B6032" s="5"/>
      <c r="C6032" s="6"/>
      <c r="D6032" s="6"/>
      <c r="E6032" s="6"/>
    </row>
    <row r="6033" spans="1:5" ht="12.75">
      <c r="A6033" s="4"/>
      <c r="B6033" s="5"/>
      <c r="C6033" s="6"/>
      <c r="D6033" s="6"/>
      <c r="E6033" s="6"/>
    </row>
    <row r="6034" spans="1:5" ht="12.75">
      <c r="A6034" s="4"/>
      <c r="B6034" s="5"/>
      <c r="C6034" s="6"/>
      <c r="D6034" s="6"/>
      <c r="E6034" s="6"/>
    </row>
    <row r="6035" spans="1:5" ht="12.75">
      <c r="A6035" s="4"/>
      <c r="B6035" s="5"/>
      <c r="C6035" s="6"/>
      <c r="D6035" s="6"/>
      <c r="E6035" s="6"/>
    </row>
    <row r="6036" spans="1:5" ht="12.75">
      <c r="A6036" s="4"/>
      <c r="B6036" s="5"/>
      <c r="C6036" s="6"/>
      <c r="D6036" s="6"/>
      <c r="E6036" s="6"/>
    </row>
    <row r="6037" spans="1:5" ht="12.75">
      <c r="A6037" s="4"/>
      <c r="B6037" s="5"/>
      <c r="C6037" s="6"/>
      <c r="D6037" s="6"/>
      <c r="E6037" s="6"/>
    </row>
    <row r="6038" spans="1:5" ht="12.75">
      <c r="A6038" s="4"/>
      <c r="B6038" s="5"/>
      <c r="C6038" s="6"/>
      <c r="D6038" s="6"/>
      <c r="E6038" s="6"/>
    </row>
    <row r="6039" spans="1:5" ht="12.75">
      <c r="A6039" s="4"/>
      <c r="B6039" s="5"/>
      <c r="C6039" s="6"/>
      <c r="D6039" s="6"/>
      <c r="E6039" s="6"/>
    </row>
    <row r="6040" spans="1:5" ht="12.75">
      <c r="A6040" s="4"/>
      <c r="B6040" s="5"/>
      <c r="C6040" s="6"/>
      <c r="D6040" s="6"/>
      <c r="E6040" s="6"/>
    </row>
    <row r="6041" spans="1:5" ht="12.75">
      <c r="A6041" s="4"/>
      <c r="B6041" s="5"/>
      <c r="C6041" s="6"/>
      <c r="D6041" s="6"/>
      <c r="E6041" s="6"/>
    </row>
    <row r="6042" spans="1:5" ht="12.75">
      <c r="A6042" s="4"/>
      <c r="B6042" s="5"/>
      <c r="C6042" s="6"/>
      <c r="D6042" s="6"/>
      <c r="E6042" s="6"/>
    </row>
    <row r="6043" spans="1:5" ht="12.75">
      <c r="A6043" s="4"/>
      <c r="B6043" s="5"/>
      <c r="C6043" s="6"/>
      <c r="D6043" s="6"/>
      <c r="E6043" s="6"/>
    </row>
    <row r="6044" spans="1:5" ht="12.75">
      <c r="A6044" s="4"/>
      <c r="B6044" s="5"/>
      <c r="C6044" s="6"/>
      <c r="D6044" s="6"/>
      <c r="E6044" s="6"/>
    </row>
    <row r="6045" spans="1:5" ht="12.75">
      <c r="A6045" s="4"/>
      <c r="B6045" s="5"/>
      <c r="C6045" s="6"/>
      <c r="D6045" s="6"/>
      <c r="E6045" s="6"/>
    </row>
    <row r="6046" spans="1:5" ht="12.75">
      <c r="A6046" s="4"/>
      <c r="B6046" s="5"/>
      <c r="C6046" s="6"/>
      <c r="D6046" s="6"/>
      <c r="E6046" s="6"/>
    </row>
    <row r="6047" spans="1:5" ht="12.75">
      <c r="A6047" s="4"/>
      <c r="B6047" s="5"/>
      <c r="C6047" s="6"/>
      <c r="D6047" s="6"/>
      <c r="E6047" s="6"/>
    </row>
    <row r="6048" spans="1:5" ht="12.75">
      <c r="A6048" s="4"/>
      <c r="B6048" s="5"/>
      <c r="C6048" s="6"/>
      <c r="D6048" s="6"/>
      <c r="E6048" s="6"/>
    </row>
    <row r="6049" spans="1:5" ht="12.75">
      <c r="A6049" s="4"/>
      <c r="B6049" s="5"/>
      <c r="C6049" s="6"/>
      <c r="D6049" s="6"/>
      <c r="E6049" s="6"/>
    </row>
    <row r="6050" spans="1:5" ht="12.75">
      <c r="A6050" s="4"/>
      <c r="B6050" s="5"/>
      <c r="C6050" s="6"/>
      <c r="D6050" s="6"/>
      <c r="E6050" s="6"/>
    </row>
    <row r="6051" spans="1:5" ht="12.75">
      <c r="A6051" s="4"/>
      <c r="B6051" s="5"/>
      <c r="C6051" s="6"/>
      <c r="D6051" s="6"/>
      <c r="E6051" s="6"/>
    </row>
    <row r="6052" spans="1:5" ht="12.75">
      <c r="A6052" s="4"/>
      <c r="B6052" s="5"/>
      <c r="C6052" s="6"/>
      <c r="D6052" s="6"/>
      <c r="E6052" s="6"/>
    </row>
    <row r="6053" spans="1:5" ht="12.75">
      <c r="A6053" s="4"/>
      <c r="B6053" s="5"/>
      <c r="C6053" s="6"/>
      <c r="D6053" s="6"/>
      <c r="E6053" s="6"/>
    </row>
    <row r="6054" spans="1:5" ht="12.75">
      <c r="A6054" s="4"/>
      <c r="B6054" s="5"/>
      <c r="C6054" s="6"/>
      <c r="D6054" s="6"/>
      <c r="E6054" s="6"/>
    </row>
    <row r="6055" spans="1:5" ht="12.75">
      <c r="A6055" s="4"/>
      <c r="B6055" s="5"/>
      <c r="C6055" s="6"/>
      <c r="D6055" s="6"/>
      <c r="E6055" s="6"/>
    </row>
    <row r="6056" spans="1:5" ht="12.75">
      <c r="A6056" s="4"/>
      <c r="B6056" s="5"/>
      <c r="C6056" s="6"/>
      <c r="D6056" s="6"/>
      <c r="E6056" s="6"/>
    </row>
    <row r="6057" spans="1:5" ht="12.75">
      <c r="A6057" s="4"/>
      <c r="B6057" s="5"/>
      <c r="C6057" s="6"/>
      <c r="D6057" s="6"/>
      <c r="E6057" s="6"/>
    </row>
    <row r="6058" spans="1:5" ht="12.75">
      <c r="A6058" s="4"/>
      <c r="B6058" s="5"/>
      <c r="C6058" s="6"/>
      <c r="D6058" s="6"/>
      <c r="E6058" s="6"/>
    </row>
    <row r="6059" spans="1:5" ht="12.75">
      <c r="A6059" s="4"/>
      <c r="B6059" s="5"/>
      <c r="C6059" s="6"/>
      <c r="D6059" s="6"/>
      <c r="E6059" s="6"/>
    </row>
    <row r="6060" spans="1:5" ht="12.75">
      <c r="A6060" s="4"/>
      <c r="B6060" s="5"/>
      <c r="C6060" s="6"/>
      <c r="D6060" s="6"/>
      <c r="E6060" s="6"/>
    </row>
    <row r="6061" spans="1:5" ht="12.75">
      <c r="A6061" s="4"/>
      <c r="B6061" s="5"/>
      <c r="C6061" s="6"/>
      <c r="D6061" s="6"/>
      <c r="E6061" s="6"/>
    </row>
    <row r="6062" spans="1:5" ht="12.75">
      <c r="A6062" s="4"/>
      <c r="B6062" s="5"/>
      <c r="C6062" s="6"/>
      <c r="D6062" s="6"/>
      <c r="E6062" s="6"/>
    </row>
    <row r="6063" spans="1:5" ht="12.75">
      <c r="A6063" s="4"/>
      <c r="B6063" s="5"/>
      <c r="C6063" s="6"/>
      <c r="D6063" s="6"/>
      <c r="E6063" s="6"/>
    </row>
    <row r="6064" spans="1:5" ht="12.75">
      <c r="A6064" s="4"/>
      <c r="B6064" s="5"/>
      <c r="C6064" s="6"/>
      <c r="D6064" s="6"/>
      <c r="E6064" s="6"/>
    </row>
    <row r="6065" spans="1:5" ht="12.75">
      <c r="A6065" s="4"/>
      <c r="B6065" s="5"/>
      <c r="C6065" s="6"/>
      <c r="D6065" s="6"/>
      <c r="E6065" s="6"/>
    </row>
    <row r="6066" spans="1:5" ht="12.75">
      <c r="A6066" s="4"/>
      <c r="B6066" s="5"/>
      <c r="C6066" s="6"/>
      <c r="D6066" s="6"/>
      <c r="E6066" s="6"/>
    </row>
    <row r="6067" spans="1:5" ht="12.75">
      <c r="A6067" s="4"/>
      <c r="B6067" s="5"/>
      <c r="C6067" s="6"/>
      <c r="D6067" s="6"/>
      <c r="E6067" s="6"/>
    </row>
    <row r="6068" spans="1:5" ht="12.75">
      <c r="A6068" s="4"/>
      <c r="B6068" s="5"/>
      <c r="C6068" s="6"/>
      <c r="D6068" s="6"/>
      <c r="E6068" s="6"/>
    </row>
    <row r="6069" spans="1:5" ht="12.75">
      <c r="A6069" s="4"/>
      <c r="B6069" s="5"/>
      <c r="C6069" s="6"/>
      <c r="D6069" s="6"/>
      <c r="E6069" s="6"/>
    </row>
    <row r="6070" spans="1:5" ht="12.75">
      <c r="A6070" s="4"/>
      <c r="B6070" s="5"/>
      <c r="C6070" s="6"/>
      <c r="D6070" s="6"/>
      <c r="E6070" s="6"/>
    </row>
    <row r="6071" spans="1:5" ht="12.75">
      <c r="A6071" s="4"/>
      <c r="B6071" s="5"/>
      <c r="C6071" s="6"/>
      <c r="D6071" s="6"/>
      <c r="E6071" s="6"/>
    </row>
    <row r="6072" spans="1:5" ht="12.75">
      <c r="A6072" s="4"/>
      <c r="B6072" s="5"/>
      <c r="C6072" s="6"/>
      <c r="D6072" s="6"/>
      <c r="E6072" s="6"/>
    </row>
    <row r="6073" spans="1:5" ht="12.75">
      <c r="A6073" s="4"/>
      <c r="B6073" s="5"/>
      <c r="C6073" s="6"/>
      <c r="D6073" s="6"/>
      <c r="E6073" s="6"/>
    </row>
    <row r="6074" spans="1:5" ht="12.75">
      <c r="A6074" s="4"/>
      <c r="B6074" s="5"/>
      <c r="C6074" s="6"/>
      <c r="D6074" s="6"/>
      <c r="E6074" s="6"/>
    </row>
    <row r="6075" spans="1:5" ht="12.75">
      <c r="A6075" s="4"/>
      <c r="B6075" s="5"/>
      <c r="C6075" s="6"/>
      <c r="D6075" s="6"/>
      <c r="E6075" s="6"/>
    </row>
    <row r="6076" spans="1:5" ht="12.75">
      <c r="A6076" s="4"/>
      <c r="B6076" s="5"/>
      <c r="C6076" s="6"/>
      <c r="D6076" s="6"/>
      <c r="E6076" s="6"/>
    </row>
    <row r="6077" spans="1:5" ht="12.75">
      <c r="A6077" s="4"/>
      <c r="B6077" s="5"/>
      <c r="C6077" s="6"/>
      <c r="D6077" s="6"/>
      <c r="E6077" s="6"/>
    </row>
    <row r="6078" spans="1:5" ht="12.75">
      <c r="A6078" s="4"/>
      <c r="B6078" s="5"/>
      <c r="C6078" s="6"/>
      <c r="D6078" s="6"/>
      <c r="E6078" s="6"/>
    </row>
    <row r="6079" spans="1:5" ht="12.75">
      <c r="A6079" s="4"/>
      <c r="B6079" s="5"/>
      <c r="C6079" s="6"/>
      <c r="D6079" s="6"/>
      <c r="E6079" s="6"/>
    </row>
    <row r="6080" spans="1:5" ht="12.75">
      <c r="A6080" s="4"/>
      <c r="B6080" s="5"/>
      <c r="C6080" s="6"/>
      <c r="D6080" s="6"/>
      <c r="E6080" s="6"/>
    </row>
    <row r="6081" spans="1:5" ht="12.75">
      <c r="A6081" s="4"/>
      <c r="B6081" s="5"/>
      <c r="C6081" s="6"/>
      <c r="D6081" s="6"/>
      <c r="E6081" s="6"/>
    </row>
    <row r="6082" spans="1:5" ht="12.75">
      <c r="A6082" s="4"/>
      <c r="B6082" s="5"/>
      <c r="C6082" s="6"/>
      <c r="D6082" s="6"/>
      <c r="E6082" s="6"/>
    </row>
    <row r="6083" spans="1:5" ht="12.75">
      <c r="A6083" s="4"/>
      <c r="B6083" s="5"/>
      <c r="C6083" s="6"/>
      <c r="D6083" s="6"/>
      <c r="E6083" s="6"/>
    </row>
    <row r="6084" spans="1:5" ht="12.75">
      <c r="A6084" s="4"/>
      <c r="B6084" s="5"/>
      <c r="C6084" s="6"/>
      <c r="D6084" s="6"/>
      <c r="E6084" s="6"/>
    </row>
    <row r="6085" spans="1:5" ht="12.75">
      <c r="A6085" s="4"/>
      <c r="B6085" s="5"/>
      <c r="C6085" s="6"/>
      <c r="D6085" s="6"/>
      <c r="E6085" s="6"/>
    </row>
    <row r="6086" spans="1:5" ht="12.75">
      <c r="A6086" s="4"/>
      <c r="B6086" s="5"/>
      <c r="C6086" s="6"/>
      <c r="D6086" s="6"/>
      <c r="E6086" s="6"/>
    </row>
    <row r="6087" spans="1:5" ht="12.75">
      <c r="A6087" s="4"/>
      <c r="B6087" s="5"/>
      <c r="C6087" s="6"/>
      <c r="D6087" s="6"/>
      <c r="E6087" s="6"/>
    </row>
    <row r="6088" spans="1:5" ht="12.75">
      <c r="A6088" s="4"/>
      <c r="B6088" s="5"/>
      <c r="C6088" s="6"/>
      <c r="D6088" s="6"/>
      <c r="E6088" s="6"/>
    </row>
    <row r="6089" spans="1:5" ht="12.75">
      <c r="A6089" s="4"/>
      <c r="B6089" s="5"/>
      <c r="C6089" s="6"/>
      <c r="D6089" s="6"/>
      <c r="E6089" s="6"/>
    </row>
    <row r="6090" spans="1:5" ht="12.75">
      <c r="A6090" s="4"/>
      <c r="B6090" s="5"/>
      <c r="C6090" s="6"/>
      <c r="D6090" s="6"/>
      <c r="E6090" s="6"/>
    </row>
    <row r="6091" spans="1:5" ht="12.75">
      <c r="A6091" s="4"/>
      <c r="B6091" s="5"/>
      <c r="C6091" s="6"/>
      <c r="D6091" s="6"/>
      <c r="E6091" s="6"/>
    </row>
    <row r="6092" spans="1:5" ht="12.75">
      <c r="A6092" s="4"/>
      <c r="B6092" s="5"/>
      <c r="C6092" s="6"/>
      <c r="D6092" s="6"/>
      <c r="E6092" s="6"/>
    </row>
    <row r="6093" spans="1:5" ht="12.75">
      <c r="A6093" s="4"/>
      <c r="B6093" s="5"/>
      <c r="C6093" s="6"/>
      <c r="D6093" s="6"/>
      <c r="E6093" s="6"/>
    </row>
    <row r="6094" spans="1:5" ht="12.75">
      <c r="A6094" s="4"/>
      <c r="B6094" s="5"/>
      <c r="C6094" s="6"/>
      <c r="D6094" s="6"/>
      <c r="E6094" s="6"/>
    </row>
    <row r="6095" spans="1:5" ht="12.75">
      <c r="A6095" s="4"/>
      <c r="B6095" s="5"/>
      <c r="C6095" s="6"/>
      <c r="D6095" s="6"/>
      <c r="E6095" s="6"/>
    </row>
    <row r="6096" spans="1:5" ht="12.75">
      <c r="A6096" s="4"/>
      <c r="B6096" s="5"/>
      <c r="C6096" s="6"/>
      <c r="D6096" s="6"/>
      <c r="E6096" s="6"/>
    </row>
    <row r="6097" spans="1:5" ht="12.75">
      <c r="A6097" s="4"/>
      <c r="B6097" s="5"/>
      <c r="C6097" s="6"/>
      <c r="D6097" s="6"/>
      <c r="E6097" s="6"/>
    </row>
    <row r="6098" spans="1:5" ht="12.75">
      <c r="A6098" s="4"/>
      <c r="B6098" s="5"/>
      <c r="C6098" s="6"/>
      <c r="D6098" s="6"/>
      <c r="E6098" s="6"/>
    </row>
    <row r="6099" spans="1:5" ht="12.75">
      <c r="A6099" s="4"/>
      <c r="B6099" s="5"/>
      <c r="C6099" s="6"/>
      <c r="D6099" s="6"/>
      <c r="E6099" s="6"/>
    </row>
    <row r="6100" spans="1:5" ht="12.75">
      <c r="A6100" s="4"/>
      <c r="B6100" s="5"/>
      <c r="C6100" s="6"/>
      <c r="D6100" s="6"/>
      <c r="E6100" s="6"/>
    </row>
    <row r="6101" spans="1:5" ht="12.75">
      <c r="A6101" s="4"/>
      <c r="B6101" s="5"/>
      <c r="C6101" s="6"/>
      <c r="D6101" s="6"/>
      <c r="E6101" s="6"/>
    </row>
    <row r="6102" spans="1:5" ht="12.75">
      <c r="A6102" s="4"/>
      <c r="B6102" s="5"/>
      <c r="C6102" s="6"/>
      <c r="D6102" s="6"/>
      <c r="E6102" s="6"/>
    </row>
    <row r="6103" spans="1:5" ht="12.75">
      <c r="A6103" s="4"/>
      <c r="B6103" s="5"/>
      <c r="C6103" s="6"/>
      <c r="D6103" s="6"/>
      <c r="E6103" s="6"/>
    </row>
    <row r="6104" spans="1:5" ht="12.75">
      <c r="A6104" s="4"/>
      <c r="B6104" s="5"/>
      <c r="C6104" s="6"/>
      <c r="D6104" s="6"/>
      <c r="E6104" s="6"/>
    </row>
    <row r="6105" spans="1:5" ht="12.75">
      <c r="A6105" s="4"/>
      <c r="B6105" s="5"/>
      <c r="C6105" s="6"/>
      <c r="D6105" s="6"/>
      <c r="E6105" s="6"/>
    </row>
    <row r="6106" spans="1:5" ht="12.75">
      <c r="A6106" s="4"/>
      <c r="B6106" s="5"/>
      <c r="C6106" s="6"/>
      <c r="D6106" s="6"/>
      <c r="E6106" s="6"/>
    </row>
    <row r="6107" spans="1:5" ht="12.75">
      <c r="A6107" s="4"/>
      <c r="B6107" s="5"/>
      <c r="C6107" s="6"/>
      <c r="D6107" s="6"/>
      <c r="E6107" s="6"/>
    </row>
    <row r="6108" spans="1:5" ht="12.75">
      <c r="A6108" s="4"/>
      <c r="B6108" s="5"/>
      <c r="C6108" s="6"/>
      <c r="D6108" s="6"/>
      <c r="E6108" s="6"/>
    </row>
    <row r="6109" spans="1:5" ht="12.75">
      <c r="A6109" s="4"/>
      <c r="B6109" s="5"/>
      <c r="C6109" s="6"/>
      <c r="D6109" s="6"/>
      <c r="E6109" s="6"/>
    </row>
    <row r="6110" spans="1:5" ht="12.75">
      <c r="A6110" s="4"/>
      <c r="B6110" s="5"/>
      <c r="C6110" s="6"/>
      <c r="D6110" s="6"/>
      <c r="E6110" s="6"/>
    </row>
    <row r="6111" spans="1:5" ht="12.75">
      <c r="A6111" s="4"/>
      <c r="B6111" s="5"/>
      <c r="C6111" s="6"/>
      <c r="D6111" s="6"/>
      <c r="E6111" s="6"/>
    </row>
    <row r="6112" spans="1:5" ht="12.75">
      <c r="A6112" s="4"/>
      <c r="B6112" s="5"/>
      <c r="C6112" s="6"/>
      <c r="D6112" s="6"/>
      <c r="E6112" s="6"/>
    </row>
    <row r="6113" spans="1:5" ht="12.75">
      <c r="A6113" s="4"/>
      <c r="B6113" s="5"/>
      <c r="C6113" s="6"/>
      <c r="D6113" s="6"/>
      <c r="E6113" s="6"/>
    </row>
    <row r="6114" spans="1:5" ht="12.75">
      <c r="A6114" s="4"/>
      <c r="B6114" s="5"/>
      <c r="C6114" s="6"/>
      <c r="D6114" s="6"/>
      <c r="E6114" s="6"/>
    </row>
    <row r="6115" spans="1:5" ht="12.75">
      <c r="A6115" s="4"/>
      <c r="B6115" s="5"/>
      <c r="C6115" s="6"/>
      <c r="D6115" s="6"/>
      <c r="E6115" s="6"/>
    </row>
    <row r="6116" spans="1:5" ht="12.75">
      <c r="A6116" s="4"/>
      <c r="B6116" s="5"/>
      <c r="C6116" s="6"/>
      <c r="D6116" s="6"/>
      <c r="E6116" s="6"/>
    </row>
    <row r="6117" spans="1:5" ht="12.75">
      <c r="A6117" s="4"/>
      <c r="B6117" s="5"/>
      <c r="C6117" s="6"/>
      <c r="D6117" s="6"/>
      <c r="E6117" s="6"/>
    </row>
    <row r="6118" spans="1:5" ht="12.75">
      <c r="A6118" s="4"/>
      <c r="B6118" s="5"/>
      <c r="C6118" s="6"/>
      <c r="D6118" s="6"/>
      <c r="E6118" s="6"/>
    </row>
    <row r="6119" spans="1:5" ht="12.75">
      <c r="A6119" s="4"/>
      <c r="B6119" s="5"/>
      <c r="C6119" s="6"/>
      <c r="D6119" s="6"/>
      <c r="E6119" s="6"/>
    </row>
    <row r="6120" spans="1:5" ht="12.75">
      <c r="A6120" s="4"/>
      <c r="B6120" s="5"/>
      <c r="C6120" s="6"/>
      <c r="D6120" s="6"/>
      <c r="E6120" s="6"/>
    </row>
    <row r="6121" spans="1:5" ht="12.75">
      <c r="A6121" s="4"/>
      <c r="B6121" s="5"/>
      <c r="C6121" s="6"/>
      <c r="D6121" s="6"/>
      <c r="E6121" s="6"/>
    </row>
    <row r="6122" spans="1:5" ht="12.75">
      <c r="A6122" s="4"/>
      <c r="B6122" s="5"/>
      <c r="C6122" s="6"/>
      <c r="D6122" s="6"/>
      <c r="E6122" s="6"/>
    </row>
    <row r="6123" spans="1:5" ht="12.75">
      <c r="A6123" s="4"/>
      <c r="B6123" s="5"/>
      <c r="C6123" s="6"/>
      <c r="D6123" s="6"/>
      <c r="E6123" s="6"/>
    </row>
    <row r="6124" spans="1:5" ht="12.75">
      <c r="A6124" s="4"/>
      <c r="B6124" s="5"/>
      <c r="C6124" s="6"/>
      <c r="D6124" s="6"/>
      <c r="E6124" s="6"/>
    </row>
    <row r="6125" spans="1:5" ht="12.75">
      <c r="A6125" s="4"/>
      <c r="B6125" s="5"/>
      <c r="C6125" s="6"/>
      <c r="D6125" s="6"/>
      <c r="E6125" s="6"/>
    </row>
    <row r="6126" spans="1:5" ht="12.75">
      <c r="A6126" s="4"/>
      <c r="B6126" s="5"/>
      <c r="C6126" s="6"/>
      <c r="D6126" s="6"/>
      <c r="E6126" s="6"/>
    </row>
    <row r="6127" spans="1:5" ht="12.75">
      <c r="A6127" s="4"/>
      <c r="B6127" s="5"/>
      <c r="C6127" s="6"/>
      <c r="D6127" s="6"/>
      <c r="E6127" s="6"/>
    </row>
    <row r="6128" spans="1:5" ht="12.75">
      <c r="A6128" s="4"/>
      <c r="B6128" s="5"/>
      <c r="C6128" s="6"/>
      <c r="D6128" s="6"/>
      <c r="E6128" s="6"/>
    </row>
    <row r="6129" spans="1:5" ht="12.75">
      <c r="A6129" s="4"/>
      <c r="B6129" s="5"/>
      <c r="C6129" s="6"/>
      <c r="D6129" s="6"/>
      <c r="E6129" s="6"/>
    </row>
    <row r="6130" spans="1:5" ht="12.75">
      <c r="A6130" s="4"/>
      <c r="B6130" s="5"/>
      <c r="C6130" s="6"/>
      <c r="D6130" s="6"/>
      <c r="E6130" s="6"/>
    </row>
    <row r="6131" spans="1:5" ht="12.75">
      <c r="A6131" s="4"/>
      <c r="B6131" s="5"/>
      <c r="C6131" s="6"/>
      <c r="D6131" s="6"/>
      <c r="E6131" s="6"/>
    </row>
    <row r="6132" spans="1:5" ht="12.75">
      <c r="A6132" s="4"/>
      <c r="B6132" s="5"/>
      <c r="C6132" s="6"/>
      <c r="D6132" s="6"/>
      <c r="E6132" s="6"/>
    </row>
    <row r="6133" spans="1:5" ht="12.75">
      <c r="A6133" s="4"/>
      <c r="B6133" s="5"/>
      <c r="C6133" s="6"/>
      <c r="D6133" s="6"/>
      <c r="E6133" s="6"/>
    </row>
    <row r="6134" spans="1:5" ht="12.75">
      <c r="A6134" s="4"/>
      <c r="B6134" s="5"/>
      <c r="C6134" s="6"/>
      <c r="D6134" s="6"/>
      <c r="E6134" s="6"/>
    </row>
    <row r="6135" spans="1:5" ht="12.75">
      <c r="A6135" s="4"/>
      <c r="B6135" s="5"/>
      <c r="C6135" s="6"/>
      <c r="D6135" s="6"/>
      <c r="E6135" s="6"/>
    </row>
    <row r="6136" spans="1:5" ht="12.75">
      <c r="A6136" s="4"/>
      <c r="B6136" s="5"/>
      <c r="C6136" s="6"/>
      <c r="D6136" s="6"/>
      <c r="E6136" s="6"/>
    </row>
    <row r="6137" spans="1:5" ht="12.75">
      <c r="A6137" s="4"/>
      <c r="B6137" s="5"/>
      <c r="C6137" s="6"/>
      <c r="D6137" s="6"/>
      <c r="E6137" s="6"/>
    </row>
    <row r="6138" spans="1:5" ht="12.75">
      <c r="A6138" s="4"/>
      <c r="B6138" s="5"/>
      <c r="C6138" s="6"/>
      <c r="D6138" s="6"/>
      <c r="E6138" s="6"/>
    </row>
    <row r="6139" spans="1:5" ht="12.75">
      <c r="A6139" s="4"/>
      <c r="B6139" s="5"/>
      <c r="C6139" s="6"/>
      <c r="D6139" s="6"/>
      <c r="E6139" s="6"/>
    </row>
    <row r="6140" spans="1:5" ht="12.75">
      <c r="A6140" s="4"/>
      <c r="B6140" s="5"/>
      <c r="C6140" s="6"/>
      <c r="D6140" s="6"/>
      <c r="E6140" s="6"/>
    </row>
    <row r="6141" spans="1:5" ht="12.75">
      <c r="A6141" s="4"/>
      <c r="B6141" s="5"/>
      <c r="C6141" s="6"/>
      <c r="D6141" s="6"/>
      <c r="E6141" s="6"/>
    </row>
    <row r="6142" spans="1:5" ht="12.75">
      <c r="A6142" s="4"/>
      <c r="B6142" s="5"/>
      <c r="C6142" s="6"/>
      <c r="D6142" s="6"/>
      <c r="E6142" s="6"/>
    </row>
    <row r="6143" spans="1:5" ht="12.75">
      <c r="A6143" s="4"/>
      <c r="B6143" s="5"/>
      <c r="C6143" s="6"/>
      <c r="D6143" s="6"/>
      <c r="E6143" s="6"/>
    </row>
    <row r="6144" spans="1:5" ht="12.75">
      <c r="A6144" s="4"/>
      <c r="B6144" s="5"/>
      <c r="C6144" s="6"/>
      <c r="D6144" s="6"/>
      <c r="E6144" s="6"/>
    </row>
    <row r="6145" spans="1:5" ht="12.75">
      <c r="A6145" s="4"/>
      <c r="B6145" s="5"/>
      <c r="C6145" s="6"/>
      <c r="D6145" s="6"/>
      <c r="E6145" s="6"/>
    </row>
    <row r="6146" spans="1:5" ht="12.75">
      <c r="A6146" s="4"/>
      <c r="B6146" s="5"/>
      <c r="C6146" s="6"/>
      <c r="D6146" s="6"/>
      <c r="E6146" s="6"/>
    </row>
    <row r="6147" spans="1:5" ht="12.75">
      <c r="A6147" s="4"/>
      <c r="B6147" s="5"/>
      <c r="C6147" s="6"/>
      <c r="D6147" s="6"/>
      <c r="E6147" s="6"/>
    </row>
    <row r="6148" spans="1:5" ht="12.75">
      <c r="A6148" s="4"/>
      <c r="B6148" s="5"/>
      <c r="C6148" s="6"/>
      <c r="D6148" s="6"/>
      <c r="E6148" s="6"/>
    </row>
    <row r="6149" spans="1:5" ht="12.75">
      <c r="A6149" s="4"/>
      <c r="B6149" s="5"/>
      <c r="C6149" s="6"/>
      <c r="D6149" s="6"/>
      <c r="E6149" s="6"/>
    </row>
    <row r="6150" spans="1:5" ht="12.75">
      <c r="A6150" s="4"/>
      <c r="B6150" s="5"/>
      <c r="C6150" s="6"/>
      <c r="D6150" s="6"/>
      <c r="E6150" s="6"/>
    </row>
    <row r="6151" spans="1:5" ht="12.75">
      <c r="A6151" s="4"/>
      <c r="B6151" s="5"/>
      <c r="C6151" s="6"/>
      <c r="D6151" s="6"/>
      <c r="E6151" s="6"/>
    </row>
    <row r="6152" spans="1:5" ht="12.75">
      <c r="A6152" s="4"/>
      <c r="B6152" s="5"/>
      <c r="C6152" s="6"/>
      <c r="D6152" s="6"/>
      <c r="E6152" s="6"/>
    </row>
    <row r="6153" spans="1:5" ht="12.75">
      <c r="A6153" s="4"/>
      <c r="B6153" s="5"/>
      <c r="C6153" s="6"/>
      <c r="D6153" s="6"/>
      <c r="E6153" s="6"/>
    </row>
    <row r="6154" spans="1:5" ht="12.75">
      <c r="A6154" s="4"/>
      <c r="B6154" s="5"/>
      <c r="C6154" s="6"/>
      <c r="D6154" s="6"/>
      <c r="E6154" s="6"/>
    </row>
    <row r="6155" spans="1:5" ht="12.75">
      <c r="A6155" s="4"/>
      <c r="B6155" s="5"/>
      <c r="C6155" s="6"/>
      <c r="D6155" s="6"/>
      <c r="E6155" s="6"/>
    </row>
    <row r="6156" spans="1:5" ht="12.75">
      <c r="A6156" s="4"/>
      <c r="B6156" s="5"/>
      <c r="C6156" s="6"/>
      <c r="D6156" s="6"/>
      <c r="E6156" s="6"/>
    </row>
    <row r="6157" spans="1:5" ht="12.75">
      <c r="A6157" s="4"/>
      <c r="B6157" s="5"/>
      <c r="C6157" s="6"/>
      <c r="D6157" s="6"/>
      <c r="E6157" s="6"/>
    </row>
    <row r="6158" spans="1:5" ht="12.75">
      <c r="A6158" s="4"/>
      <c r="B6158" s="5"/>
      <c r="C6158" s="6"/>
      <c r="D6158" s="6"/>
      <c r="E6158" s="6"/>
    </row>
    <row r="6159" spans="1:5" ht="12.75">
      <c r="A6159" s="4"/>
      <c r="B6159" s="5"/>
      <c r="C6159" s="6"/>
      <c r="D6159" s="6"/>
      <c r="E6159" s="6"/>
    </row>
    <row r="6160" spans="1:5" ht="12.75">
      <c r="A6160" s="4"/>
      <c r="B6160" s="5"/>
      <c r="C6160" s="6"/>
      <c r="D6160" s="6"/>
      <c r="E6160" s="6"/>
    </row>
    <row r="6161" spans="1:5" ht="12.75">
      <c r="A6161" s="4"/>
      <c r="B6161" s="5"/>
      <c r="C6161" s="6"/>
      <c r="D6161" s="6"/>
      <c r="E6161" s="6"/>
    </row>
    <row r="6162" spans="1:5" ht="12.75">
      <c r="A6162" s="4"/>
      <c r="B6162" s="5"/>
      <c r="C6162" s="6"/>
      <c r="D6162" s="6"/>
      <c r="E6162" s="6"/>
    </row>
    <row r="6163" spans="1:5" ht="12.75">
      <c r="A6163" s="4"/>
      <c r="B6163" s="5"/>
      <c r="C6163" s="6"/>
      <c r="D6163" s="6"/>
      <c r="E6163" s="6"/>
    </row>
    <row r="6164" spans="1:5" ht="12.75">
      <c r="A6164" s="4"/>
      <c r="B6164" s="5"/>
      <c r="C6164" s="6"/>
      <c r="D6164" s="6"/>
      <c r="E6164" s="6"/>
    </row>
    <row r="6165" spans="1:5" ht="12.75">
      <c r="A6165" s="4"/>
      <c r="B6165" s="5"/>
      <c r="C6165" s="6"/>
      <c r="D6165" s="6"/>
      <c r="E6165" s="6"/>
    </row>
    <row r="6166" spans="1:5" ht="12.75">
      <c r="A6166" s="4"/>
      <c r="B6166" s="5"/>
      <c r="C6166" s="6"/>
      <c r="D6166" s="6"/>
      <c r="E6166" s="6"/>
    </row>
    <row r="6167" spans="1:5" ht="12.75">
      <c r="A6167" s="4"/>
      <c r="B6167" s="5"/>
      <c r="C6167" s="6"/>
      <c r="D6167" s="6"/>
      <c r="E6167" s="6"/>
    </row>
    <row r="6168" spans="1:5" ht="12.75">
      <c r="A6168" s="4"/>
      <c r="B6168" s="5"/>
      <c r="C6168" s="6"/>
      <c r="D6168" s="6"/>
      <c r="E6168" s="6"/>
    </row>
    <row r="6169" spans="1:5" ht="12.75">
      <c r="A6169" s="4"/>
      <c r="B6169" s="5"/>
      <c r="C6169" s="6"/>
      <c r="D6169" s="6"/>
      <c r="E6169" s="6"/>
    </row>
    <row r="6170" spans="1:5" ht="12.75">
      <c r="A6170" s="4"/>
      <c r="B6170" s="5"/>
      <c r="C6170" s="6"/>
      <c r="D6170" s="6"/>
      <c r="E6170" s="6"/>
    </row>
    <row r="6171" spans="1:5" ht="12.75">
      <c r="A6171" s="4"/>
      <c r="B6171" s="5"/>
      <c r="C6171" s="6"/>
      <c r="D6171" s="6"/>
      <c r="E6171" s="6"/>
    </row>
    <row r="6172" spans="1:5" ht="12.75">
      <c r="A6172" s="4"/>
      <c r="B6172" s="5"/>
      <c r="C6172" s="6"/>
      <c r="D6172" s="6"/>
      <c r="E6172" s="6"/>
    </row>
    <row r="6173" spans="1:5" ht="12.75">
      <c r="A6173" s="4"/>
      <c r="B6173" s="5"/>
      <c r="C6173" s="6"/>
      <c r="D6173" s="6"/>
      <c r="E6173" s="6"/>
    </row>
    <row r="6174" spans="1:5" ht="12.75">
      <c r="A6174" s="4"/>
      <c r="B6174" s="5"/>
      <c r="C6174" s="6"/>
      <c r="D6174" s="6"/>
      <c r="E6174" s="6"/>
    </row>
    <row r="6175" spans="1:5" ht="12.75">
      <c r="A6175" s="4"/>
      <c r="B6175" s="5"/>
      <c r="C6175" s="6"/>
      <c r="D6175" s="6"/>
      <c r="E6175" s="6"/>
    </row>
    <row r="6176" spans="1:5" ht="12.75">
      <c r="A6176" s="4"/>
      <c r="B6176" s="5"/>
      <c r="C6176" s="6"/>
      <c r="D6176" s="6"/>
      <c r="E6176" s="6"/>
    </row>
    <row r="6177" spans="1:5" ht="12.75">
      <c r="A6177" s="4"/>
      <c r="B6177" s="5"/>
      <c r="C6177" s="6"/>
      <c r="D6177" s="6"/>
      <c r="E6177" s="6"/>
    </row>
    <row r="6178" spans="1:5" ht="12.75">
      <c r="A6178" s="4"/>
      <c r="B6178" s="5"/>
      <c r="C6178" s="6"/>
      <c r="D6178" s="6"/>
      <c r="E6178" s="6"/>
    </row>
    <row r="6179" spans="1:5" ht="12.75">
      <c r="A6179" s="4"/>
      <c r="B6179" s="5"/>
      <c r="C6179" s="6"/>
      <c r="D6179" s="6"/>
      <c r="E6179" s="6"/>
    </row>
    <row r="6180" spans="1:5" ht="12.75">
      <c r="A6180" s="4"/>
      <c r="B6180" s="5"/>
      <c r="C6180" s="6"/>
      <c r="D6180" s="6"/>
      <c r="E6180" s="6"/>
    </row>
    <row r="6181" spans="1:5" ht="12.75">
      <c r="A6181" s="4"/>
      <c r="B6181" s="5"/>
      <c r="C6181" s="6"/>
      <c r="D6181" s="6"/>
      <c r="E6181" s="6"/>
    </row>
    <row r="6182" spans="1:5" ht="12.75">
      <c r="A6182" s="4"/>
      <c r="B6182" s="5"/>
      <c r="C6182" s="6"/>
      <c r="D6182" s="6"/>
      <c r="E6182" s="6"/>
    </row>
    <row r="6183" spans="1:5" ht="12.75">
      <c r="A6183" s="4"/>
      <c r="B6183" s="5"/>
      <c r="C6183" s="6"/>
      <c r="D6183" s="6"/>
      <c r="E6183" s="6"/>
    </row>
    <row r="6184" spans="1:5" ht="12.75">
      <c r="A6184" s="4"/>
      <c r="B6184" s="5"/>
      <c r="C6184" s="6"/>
      <c r="D6184" s="6"/>
      <c r="E6184" s="6"/>
    </row>
    <row r="6185" spans="1:5" ht="12.75">
      <c r="A6185" s="4"/>
      <c r="B6185" s="5"/>
      <c r="C6185" s="6"/>
      <c r="D6185" s="6"/>
      <c r="E6185" s="6"/>
    </row>
    <row r="6186" spans="1:5" ht="12.75">
      <c r="A6186" s="4"/>
      <c r="B6186" s="5"/>
      <c r="C6186" s="6"/>
      <c r="D6186" s="6"/>
      <c r="E6186" s="6"/>
    </row>
    <row r="6187" spans="1:5" ht="12.75">
      <c r="A6187" s="4"/>
      <c r="B6187" s="5"/>
      <c r="C6187" s="6"/>
      <c r="D6187" s="6"/>
      <c r="E6187" s="6"/>
    </row>
    <row r="6188" spans="1:5" ht="12.75">
      <c r="A6188" s="4"/>
      <c r="B6188" s="5"/>
      <c r="C6188" s="6"/>
      <c r="D6188" s="6"/>
      <c r="E6188" s="6"/>
    </row>
    <row r="6189" spans="1:5" ht="12.75">
      <c r="A6189" s="4"/>
      <c r="B6189" s="5"/>
      <c r="C6189" s="6"/>
      <c r="D6189" s="6"/>
      <c r="E6189" s="6"/>
    </row>
    <row r="6190" spans="1:5" ht="12.75">
      <c r="A6190" s="4"/>
      <c r="B6190" s="5"/>
      <c r="C6190" s="6"/>
      <c r="D6190" s="6"/>
      <c r="E6190" s="6"/>
    </row>
    <row r="6191" spans="1:5" ht="12.75">
      <c r="A6191" s="4"/>
      <c r="B6191" s="5"/>
      <c r="C6191" s="6"/>
      <c r="D6191" s="6"/>
      <c r="E6191" s="6"/>
    </row>
    <row r="6192" spans="1:5" ht="12.75">
      <c r="A6192" s="4"/>
      <c r="B6192" s="5"/>
      <c r="C6192" s="6"/>
      <c r="D6192" s="6"/>
      <c r="E6192" s="6"/>
    </row>
    <row r="6193" spans="1:5" ht="12.75">
      <c r="A6193" s="4"/>
      <c r="B6193" s="5"/>
      <c r="C6193" s="6"/>
      <c r="D6193" s="6"/>
      <c r="E6193" s="6"/>
    </row>
    <row r="6194" spans="1:5" ht="12.75">
      <c r="A6194" s="4"/>
      <c r="B6194" s="5"/>
      <c r="C6194" s="6"/>
      <c r="D6194" s="6"/>
      <c r="E6194" s="6"/>
    </row>
    <row r="6195" spans="1:5" ht="12.75">
      <c r="A6195" s="4"/>
      <c r="B6195" s="5"/>
      <c r="C6195" s="6"/>
      <c r="D6195" s="6"/>
      <c r="E6195" s="6"/>
    </row>
    <row r="6196" spans="1:5" ht="12.75">
      <c r="A6196" s="4"/>
      <c r="B6196" s="5"/>
      <c r="C6196" s="6"/>
      <c r="D6196" s="6"/>
      <c r="E6196" s="6"/>
    </row>
    <row r="6197" spans="1:5" ht="12.75">
      <c r="A6197" s="4"/>
      <c r="B6197" s="5"/>
      <c r="C6197" s="6"/>
      <c r="D6197" s="6"/>
      <c r="E6197" s="6"/>
    </row>
    <row r="6198" spans="1:5" ht="12.75">
      <c r="A6198" s="4"/>
      <c r="B6198" s="5"/>
      <c r="C6198" s="6"/>
      <c r="D6198" s="6"/>
      <c r="E6198" s="6"/>
    </row>
    <row r="6199" spans="1:5" ht="12.75">
      <c r="A6199" s="4"/>
      <c r="B6199" s="5"/>
      <c r="C6199" s="6"/>
      <c r="D6199" s="6"/>
      <c r="E6199" s="6"/>
    </row>
    <row r="6200" spans="1:5" ht="12.75">
      <c r="A6200" s="4"/>
      <c r="B6200" s="5"/>
      <c r="C6200" s="6"/>
      <c r="D6200" s="6"/>
      <c r="E6200" s="6"/>
    </row>
    <row r="6201" spans="1:5" ht="12.75">
      <c r="A6201" s="4"/>
      <c r="B6201" s="5"/>
      <c r="C6201" s="6"/>
      <c r="D6201" s="6"/>
      <c r="E6201" s="6"/>
    </row>
    <row r="6202" spans="1:5" ht="12.75">
      <c r="A6202" s="4"/>
      <c r="B6202" s="5"/>
      <c r="C6202" s="6"/>
      <c r="D6202" s="6"/>
      <c r="E6202" s="6"/>
    </row>
    <row r="6203" spans="1:5" ht="12.75">
      <c r="A6203" s="4"/>
      <c r="B6203" s="5"/>
      <c r="C6203" s="6"/>
      <c r="D6203" s="6"/>
      <c r="E6203" s="6"/>
    </row>
    <row r="6204" spans="1:5" ht="12.75">
      <c r="A6204" s="4"/>
      <c r="B6204" s="5"/>
      <c r="C6204" s="6"/>
      <c r="D6204" s="6"/>
      <c r="E6204" s="6"/>
    </row>
    <row r="6205" spans="1:5" ht="12.75">
      <c r="A6205" s="4"/>
      <c r="B6205" s="5"/>
      <c r="C6205" s="6"/>
      <c r="D6205" s="6"/>
      <c r="E6205" s="6"/>
    </row>
    <row r="6206" spans="1:5" ht="12.75">
      <c r="A6206" s="4"/>
      <c r="B6206" s="5"/>
      <c r="C6206" s="6"/>
      <c r="D6206" s="6"/>
      <c r="E6206" s="6"/>
    </row>
    <row r="6207" spans="1:5" ht="12.75">
      <c r="A6207" s="4"/>
      <c r="B6207" s="5"/>
      <c r="C6207" s="6"/>
      <c r="D6207" s="6"/>
      <c r="E6207" s="6"/>
    </row>
    <row r="6208" spans="1:5" ht="12.75">
      <c r="A6208" s="4"/>
      <c r="B6208" s="5"/>
      <c r="C6208" s="6"/>
      <c r="D6208" s="6"/>
      <c r="E6208" s="6"/>
    </row>
    <row r="6209" spans="1:5" ht="12.75">
      <c r="A6209" s="4"/>
      <c r="B6209" s="5"/>
      <c r="C6209" s="6"/>
      <c r="D6209" s="6"/>
      <c r="E6209" s="6"/>
    </row>
    <row r="6210" spans="1:5" ht="12.75">
      <c r="A6210" s="4"/>
      <c r="B6210" s="5"/>
      <c r="C6210" s="6"/>
      <c r="D6210" s="6"/>
      <c r="E6210" s="6"/>
    </row>
    <row r="6211" spans="1:5" ht="12.75">
      <c r="A6211" s="4"/>
      <c r="B6211" s="5"/>
      <c r="C6211" s="6"/>
      <c r="D6211" s="6"/>
      <c r="E6211" s="6"/>
    </row>
    <row r="6212" spans="1:5" ht="12.75">
      <c r="A6212" s="4"/>
      <c r="B6212" s="5"/>
      <c r="C6212" s="6"/>
      <c r="D6212" s="6"/>
      <c r="E6212" s="6"/>
    </row>
    <row r="6213" spans="1:5" ht="12.75">
      <c r="A6213" s="4"/>
      <c r="B6213" s="5"/>
      <c r="C6213" s="6"/>
      <c r="D6213" s="6"/>
      <c r="E6213" s="6"/>
    </row>
    <row r="6214" spans="1:5" ht="12.75">
      <c r="A6214" s="4"/>
      <c r="B6214" s="5"/>
      <c r="C6214" s="6"/>
      <c r="D6214" s="6"/>
      <c r="E6214" s="6"/>
    </row>
    <row r="6215" spans="1:5" ht="12.75">
      <c r="A6215" s="4"/>
      <c r="B6215" s="5"/>
      <c r="C6215" s="6"/>
      <c r="D6215" s="6"/>
      <c r="E6215" s="6"/>
    </row>
    <row r="6216" spans="1:5" ht="12.75">
      <c r="A6216" s="4"/>
      <c r="B6216" s="5"/>
      <c r="C6216" s="6"/>
      <c r="D6216" s="6"/>
      <c r="E6216" s="6"/>
    </row>
    <row r="6217" spans="1:5" ht="12.75">
      <c r="A6217" s="4"/>
      <c r="B6217" s="5"/>
      <c r="C6217" s="6"/>
      <c r="D6217" s="6"/>
      <c r="E6217" s="6"/>
    </row>
    <row r="6218" spans="1:5" ht="12.75">
      <c r="A6218" s="4"/>
      <c r="B6218" s="5"/>
      <c r="C6218" s="6"/>
      <c r="D6218" s="6"/>
      <c r="E6218" s="6"/>
    </row>
    <row r="6219" spans="1:5" ht="12.75">
      <c r="A6219" s="4"/>
      <c r="B6219" s="5"/>
      <c r="C6219" s="6"/>
      <c r="D6219" s="6"/>
      <c r="E6219" s="6"/>
    </row>
    <row r="6220" spans="1:5" ht="12.75">
      <c r="A6220" s="4"/>
      <c r="B6220" s="5"/>
      <c r="C6220" s="6"/>
      <c r="D6220" s="6"/>
      <c r="E6220" s="6"/>
    </row>
    <row r="6221" spans="1:5" ht="12.75">
      <c r="A6221" s="4"/>
      <c r="B6221" s="5"/>
      <c r="C6221" s="6"/>
      <c r="D6221" s="6"/>
      <c r="E6221" s="6"/>
    </row>
    <row r="6222" spans="1:5" ht="12.75">
      <c r="A6222" s="4"/>
      <c r="B6222" s="5"/>
      <c r="C6222" s="6"/>
      <c r="D6222" s="6"/>
      <c r="E6222" s="6"/>
    </row>
    <row r="6223" spans="1:5" ht="12.75">
      <c r="A6223" s="4"/>
      <c r="B6223" s="5"/>
      <c r="C6223" s="6"/>
      <c r="D6223" s="6"/>
      <c r="E6223" s="6"/>
    </row>
    <row r="6224" spans="1:5" ht="12.75">
      <c r="A6224" s="4"/>
      <c r="B6224" s="5"/>
      <c r="C6224" s="6"/>
      <c r="D6224" s="6"/>
      <c r="E6224" s="6"/>
    </row>
    <row r="6225" spans="1:5" ht="12.75">
      <c r="A6225" s="4"/>
      <c r="B6225" s="5"/>
      <c r="C6225" s="6"/>
      <c r="D6225" s="6"/>
      <c r="E6225" s="6"/>
    </row>
    <row r="6226" spans="1:5" ht="12.75">
      <c r="A6226" s="4"/>
      <c r="B6226" s="5"/>
      <c r="C6226" s="6"/>
      <c r="D6226" s="6"/>
      <c r="E6226" s="6"/>
    </row>
    <row r="6227" spans="1:5" ht="12.75">
      <c r="A6227" s="4"/>
      <c r="B6227" s="5"/>
      <c r="C6227" s="6"/>
      <c r="D6227" s="6"/>
      <c r="E6227" s="6"/>
    </row>
    <row r="6228" spans="1:5" ht="12.75">
      <c r="A6228" s="4"/>
      <c r="B6228" s="5"/>
      <c r="C6228" s="6"/>
      <c r="D6228" s="6"/>
      <c r="E6228" s="6"/>
    </row>
    <row r="6229" spans="1:5" ht="12.75">
      <c r="A6229" s="4"/>
      <c r="B6229" s="5"/>
      <c r="C6229" s="6"/>
      <c r="D6229" s="6"/>
      <c r="E6229" s="6"/>
    </row>
    <row r="6230" spans="1:5" ht="12.75">
      <c r="A6230" s="4"/>
      <c r="B6230" s="5"/>
      <c r="C6230" s="6"/>
      <c r="D6230" s="6"/>
      <c r="E6230" s="6"/>
    </row>
    <row r="6231" spans="1:5" ht="12.75">
      <c r="A6231" s="4"/>
      <c r="B6231" s="5"/>
      <c r="C6231" s="6"/>
      <c r="D6231" s="6"/>
      <c r="E6231" s="6"/>
    </row>
    <row r="6232" spans="1:5" ht="12.75">
      <c r="A6232" s="4"/>
      <c r="B6232" s="5"/>
      <c r="C6232" s="6"/>
      <c r="D6232" s="6"/>
      <c r="E6232" s="6"/>
    </row>
    <row r="6233" spans="1:5" ht="12.75">
      <c r="A6233" s="4"/>
      <c r="B6233" s="5"/>
      <c r="C6233" s="6"/>
      <c r="D6233" s="6"/>
      <c r="E6233" s="6"/>
    </row>
    <row r="6234" spans="1:5" ht="12.75">
      <c r="A6234" s="4"/>
      <c r="B6234" s="5"/>
      <c r="C6234" s="6"/>
      <c r="D6234" s="6"/>
      <c r="E6234" s="6"/>
    </row>
    <row r="6235" spans="1:5" ht="12.75">
      <c r="A6235" s="4"/>
      <c r="B6235" s="5"/>
      <c r="C6235" s="6"/>
      <c r="D6235" s="6"/>
      <c r="E6235" s="6"/>
    </row>
    <row r="6236" spans="1:5" ht="12.75">
      <c r="A6236" s="4"/>
      <c r="B6236" s="5"/>
      <c r="C6236" s="6"/>
      <c r="D6236" s="6"/>
      <c r="E6236" s="6"/>
    </row>
    <row r="6237" spans="1:5" ht="12.75">
      <c r="A6237" s="4"/>
      <c r="B6237" s="5"/>
      <c r="C6237" s="6"/>
      <c r="D6237" s="6"/>
      <c r="E6237" s="6"/>
    </row>
    <row r="6238" spans="1:5" ht="12.75">
      <c r="A6238" s="4"/>
      <c r="B6238" s="5"/>
      <c r="C6238" s="6"/>
      <c r="D6238" s="6"/>
      <c r="E6238" s="6"/>
    </row>
    <row r="6239" spans="1:5" ht="12.75">
      <c r="A6239" s="4"/>
      <c r="B6239" s="5"/>
      <c r="C6239" s="6"/>
      <c r="D6239" s="6"/>
      <c r="E6239" s="6"/>
    </row>
    <row r="6240" spans="1:5" ht="12.75">
      <c r="A6240" s="4"/>
      <c r="B6240" s="5"/>
      <c r="C6240" s="6"/>
      <c r="D6240" s="6"/>
      <c r="E6240" s="6"/>
    </row>
    <row r="6241" spans="1:5" ht="12.75">
      <c r="A6241" s="4"/>
      <c r="B6241" s="5"/>
      <c r="C6241" s="6"/>
      <c r="D6241" s="6"/>
      <c r="E6241" s="6"/>
    </row>
    <row r="6242" spans="1:5" ht="12.75">
      <c r="A6242" s="4"/>
      <c r="B6242" s="5"/>
      <c r="C6242" s="6"/>
      <c r="D6242" s="6"/>
      <c r="E6242" s="6"/>
    </row>
    <row r="6243" spans="1:5" ht="12.75">
      <c r="A6243" s="4"/>
      <c r="B6243" s="5"/>
      <c r="C6243" s="6"/>
      <c r="D6243" s="6"/>
      <c r="E6243" s="6"/>
    </row>
    <row r="6244" spans="1:5" ht="12.75">
      <c r="A6244" s="4"/>
      <c r="B6244" s="5"/>
      <c r="C6244" s="6"/>
      <c r="D6244" s="6"/>
      <c r="E6244" s="6"/>
    </row>
    <row r="6245" spans="1:5" ht="12.75">
      <c r="A6245" s="4"/>
      <c r="B6245" s="5"/>
      <c r="C6245" s="6"/>
      <c r="D6245" s="6"/>
      <c r="E6245" s="6"/>
    </row>
    <row r="6246" spans="1:5" ht="12.75">
      <c r="A6246" s="4"/>
      <c r="B6246" s="5"/>
      <c r="C6246" s="6"/>
      <c r="D6246" s="6"/>
      <c r="E6246" s="6"/>
    </row>
    <row r="6247" spans="1:5" ht="12.75">
      <c r="A6247" s="4"/>
      <c r="B6247" s="5"/>
      <c r="C6247" s="6"/>
      <c r="D6247" s="6"/>
      <c r="E6247" s="6"/>
    </row>
    <row r="6248" spans="1:5" ht="12.75">
      <c r="A6248" s="4"/>
      <c r="B6248" s="5"/>
      <c r="C6248" s="6"/>
      <c r="D6248" s="6"/>
      <c r="E6248" s="6"/>
    </row>
    <row r="6249" spans="1:5" ht="12.75">
      <c r="A6249" s="4"/>
      <c r="B6249" s="5"/>
      <c r="C6249" s="6"/>
      <c r="D6249" s="6"/>
      <c r="E6249" s="6"/>
    </row>
    <row r="6250" spans="1:5" ht="12.75">
      <c r="A6250" s="4"/>
      <c r="B6250" s="5"/>
      <c r="C6250" s="6"/>
      <c r="D6250" s="6"/>
      <c r="E6250" s="6"/>
    </row>
    <row r="6251" spans="1:5" ht="12.75">
      <c r="A6251" s="4"/>
      <c r="B6251" s="5"/>
      <c r="C6251" s="6"/>
      <c r="D6251" s="6"/>
      <c r="E6251" s="6"/>
    </row>
    <row r="6252" spans="1:5" ht="12.75">
      <c r="A6252" s="4"/>
      <c r="B6252" s="5"/>
      <c r="C6252" s="6"/>
      <c r="D6252" s="6"/>
      <c r="E6252" s="6"/>
    </row>
    <row r="6253" spans="1:5" ht="12.75">
      <c r="A6253" s="4"/>
      <c r="B6253" s="5"/>
      <c r="C6253" s="6"/>
      <c r="D6253" s="6"/>
      <c r="E6253" s="6"/>
    </row>
    <row r="6254" spans="1:5" ht="12.75">
      <c r="A6254" s="4"/>
      <c r="B6254" s="5"/>
      <c r="C6254" s="6"/>
      <c r="D6254" s="6"/>
      <c r="E6254" s="6"/>
    </row>
    <row r="6255" spans="1:5" ht="12.75">
      <c r="A6255" s="4"/>
      <c r="B6255" s="5"/>
      <c r="C6255" s="6"/>
      <c r="D6255" s="6"/>
      <c r="E6255" s="6"/>
    </row>
    <row r="6256" spans="1:5" ht="12.75">
      <c r="A6256" s="4"/>
      <c r="B6256" s="5"/>
      <c r="C6256" s="6"/>
      <c r="D6256" s="6"/>
      <c r="E6256" s="6"/>
    </row>
    <row r="6257" spans="1:5" ht="12.75">
      <c r="A6257" s="4"/>
      <c r="B6257" s="5"/>
      <c r="C6257" s="6"/>
      <c r="D6257" s="6"/>
      <c r="E6257" s="6"/>
    </row>
    <row r="6258" spans="1:5" ht="12.75">
      <c r="A6258" s="4"/>
      <c r="B6258" s="5"/>
      <c r="C6258" s="6"/>
      <c r="D6258" s="6"/>
      <c r="E6258" s="6"/>
    </row>
    <row r="6259" spans="1:5" ht="12.75">
      <c r="A6259" s="4"/>
      <c r="B6259" s="5"/>
      <c r="C6259" s="6"/>
      <c r="D6259" s="6"/>
      <c r="E6259" s="6"/>
    </row>
    <row r="6260" spans="1:5" ht="12.75">
      <c r="A6260" s="4"/>
      <c r="B6260" s="5"/>
      <c r="C6260" s="6"/>
      <c r="D6260" s="6"/>
      <c r="E6260" s="6"/>
    </row>
    <row r="6261" spans="1:5" ht="12.75">
      <c r="A6261" s="4"/>
      <c r="B6261" s="5"/>
      <c r="C6261" s="6"/>
      <c r="D6261" s="6"/>
      <c r="E6261" s="6"/>
    </row>
    <row r="6262" spans="1:5" ht="12.75">
      <c r="A6262" s="4"/>
      <c r="B6262" s="5"/>
      <c r="C6262" s="6"/>
      <c r="D6262" s="6"/>
      <c r="E6262" s="6"/>
    </row>
    <row r="6263" spans="1:5" ht="12.75">
      <c r="A6263" s="4"/>
      <c r="B6263" s="5"/>
      <c r="C6263" s="6"/>
      <c r="D6263" s="6"/>
      <c r="E6263" s="6"/>
    </row>
    <row r="6264" spans="1:5" ht="12.75">
      <c r="A6264" s="4"/>
      <c r="B6264" s="5"/>
      <c r="C6264" s="6"/>
      <c r="D6264" s="6"/>
      <c r="E6264" s="6"/>
    </row>
    <row r="6265" spans="1:5" ht="12.75">
      <c r="A6265" s="4"/>
      <c r="B6265" s="5"/>
      <c r="C6265" s="6"/>
      <c r="D6265" s="6"/>
      <c r="E6265" s="6"/>
    </row>
    <row r="6266" spans="1:5" ht="12.75">
      <c r="A6266" s="4"/>
      <c r="B6266" s="5"/>
      <c r="C6266" s="6"/>
      <c r="D6266" s="6"/>
      <c r="E6266" s="6"/>
    </row>
    <row r="6267" spans="1:5" ht="12.75">
      <c r="A6267" s="4"/>
      <c r="B6267" s="5"/>
      <c r="C6267" s="6"/>
      <c r="D6267" s="6"/>
      <c r="E6267" s="6"/>
    </row>
    <row r="6268" spans="1:5" ht="12.75">
      <c r="A6268" s="4"/>
      <c r="B6268" s="5"/>
      <c r="C6268" s="6"/>
      <c r="D6268" s="6"/>
      <c r="E6268" s="6"/>
    </row>
    <row r="6269" spans="1:5" ht="12.75">
      <c r="A6269" s="4"/>
      <c r="B6269" s="5"/>
      <c r="C6269" s="6"/>
      <c r="D6269" s="6"/>
      <c r="E6269" s="6"/>
    </row>
    <row r="6270" spans="1:5" ht="12.75">
      <c r="A6270" s="4"/>
      <c r="B6270" s="5"/>
      <c r="C6270" s="6"/>
      <c r="D6270" s="6"/>
      <c r="E6270" s="6"/>
    </row>
    <row r="6271" spans="1:5" ht="12.75">
      <c r="A6271" s="4"/>
      <c r="B6271" s="5"/>
      <c r="C6271" s="6"/>
      <c r="D6271" s="6"/>
      <c r="E6271" s="6"/>
    </row>
    <row r="6272" spans="1:5" ht="12.75">
      <c r="A6272" s="4"/>
      <c r="B6272" s="5"/>
      <c r="C6272" s="6"/>
      <c r="D6272" s="6"/>
      <c r="E6272" s="6"/>
    </row>
    <row r="6273" spans="1:5" ht="12.75">
      <c r="A6273" s="4"/>
      <c r="B6273" s="5"/>
      <c r="C6273" s="6"/>
      <c r="D6273" s="6"/>
      <c r="E6273" s="6"/>
    </row>
    <row r="6274" spans="1:5" ht="12.75">
      <c r="A6274" s="4"/>
      <c r="B6274" s="5"/>
      <c r="C6274" s="6"/>
      <c r="D6274" s="6"/>
      <c r="E6274" s="6"/>
    </row>
    <row r="6275" spans="1:5" ht="12.75">
      <c r="A6275" s="4"/>
      <c r="B6275" s="5"/>
      <c r="C6275" s="6"/>
      <c r="D6275" s="6"/>
      <c r="E6275" s="6"/>
    </row>
    <row r="6276" spans="1:5" ht="12.75">
      <c r="A6276" s="4"/>
      <c r="B6276" s="5"/>
      <c r="C6276" s="6"/>
      <c r="D6276" s="6"/>
      <c r="E6276" s="6"/>
    </row>
    <row r="6277" spans="1:5" ht="12.75">
      <c r="A6277" s="4"/>
      <c r="B6277" s="5"/>
      <c r="C6277" s="6"/>
      <c r="D6277" s="6"/>
      <c r="E6277" s="6"/>
    </row>
    <row r="6278" spans="1:5" ht="12.75">
      <c r="A6278" s="4"/>
      <c r="B6278" s="5"/>
      <c r="C6278" s="6"/>
      <c r="D6278" s="6"/>
      <c r="E6278" s="6"/>
    </row>
    <row r="6279" spans="1:5" ht="12.75">
      <c r="A6279" s="4"/>
      <c r="B6279" s="5"/>
      <c r="C6279" s="6"/>
      <c r="D6279" s="6"/>
      <c r="E6279" s="6"/>
    </row>
    <row r="6280" spans="1:5" ht="12.75">
      <c r="A6280" s="4"/>
      <c r="B6280" s="5"/>
      <c r="C6280" s="6"/>
      <c r="D6280" s="6"/>
      <c r="E6280" s="6"/>
    </row>
    <row r="6281" spans="1:5" ht="12.75">
      <c r="A6281" s="4"/>
      <c r="B6281" s="5"/>
      <c r="C6281" s="6"/>
      <c r="D6281" s="6"/>
      <c r="E6281" s="6"/>
    </row>
    <row r="6282" spans="1:5" ht="12.75">
      <c r="A6282" s="4"/>
      <c r="B6282" s="5"/>
      <c r="C6282" s="6"/>
      <c r="D6282" s="6"/>
      <c r="E6282" s="6"/>
    </row>
    <row r="6283" spans="1:5" ht="12.75">
      <c r="A6283" s="4"/>
      <c r="B6283" s="5"/>
      <c r="C6283" s="6"/>
      <c r="D6283" s="6"/>
      <c r="E6283" s="6"/>
    </row>
    <row r="6284" spans="1:5" ht="12.75">
      <c r="A6284" s="4"/>
      <c r="B6284" s="5"/>
      <c r="C6284" s="6"/>
      <c r="D6284" s="6"/>
      <c r="E6284" s="6"/>
    </row>
    <row r="6285" spans="1:5" ht="12.75">
      <c r="A6285" s="4"/>
      <c r="B6285" s="5"/>
      <c r="C6285" s="6"/>
      <c r="D6285" s="6"/>
      <c r="E6285" s="6"/>
    </row>
    <row r="6286" spans="1:5" ht="12.75">
      <c r="A6286" s="4"/>
      <c r="B6286" s="5"/>
      <c r="C6286" s="6"/>
      <c r="D6286" s="6"/>
      <c r="E6286" s="6"/>
    </row>
    <row r="6287" spans="1:5" ht="12.75">
      <c r="A6287" s="4"/>
      <c r="B6287" s="5"/>
      <c r="C6287" s="6"/>
      <c r="D6287" s="6"/>
      <c r="E6287" s="6"/>
    </row>
    <row r="6288" spans="1:5" ht="12.75">
      <c r="A6288" s="4"/>
      <c r="B6288" s="5"/>
      <c r="C6288" s="6"/>
      <c r="D6288" s="6"/>
      <c r="E6288" s="6"/>
    </row>
    <row r="6289" spans="1:5" ht="12.75">
      <c r="A6289" s="4"/>
      <c r="B6289" s="5"/>
      <c r="C6289" s="6"/>
      <c r="D6289" s="6"/>
      <c r="E6289" s="6"/>
    </row>
    <row r="6290" spans="1:5" ht="12.75">
      <c r="A6290" s="4"/>
      <c r="B6290" s="5"/>
      <c r="C6290" s="6"/>
      <c r="D6290" s="6"/>
      <c r="E6290" s="6"/>
    </row>
    <row r="6291" spans="1:5" ht="12.75">
      <c r="A6291" s="4"/>
      <c r="B6291" s="5"/>
      <c r="C6291" s="6"/>
      <c r="D6291" s="6"/>
      <c r="E6291" s="6"/>
    </row>
    <row r="6292" spans="1:5" ht="12.75">
      <c r="A6292" s="4"/>
      <c r="B6292" s="5"/>
      <c r="C6292" s="6"/>
      <c r="D6292" s="6"/>
      <c r="E6292" s="6"/>
    </row>
    <row r="6293" spans="1:5" ht="12.75">
      <c r="A6293" s="4"/>
      <c r="B6293" s="5"/>
      <c r="C6293" s="6"/>
      <c r="D6293" s="6"/>
      <c r="E6293" s="6"/>
    </row>
    <row r="6294" spans="1:5" ht="12.75">
      <c r="A6294" s="4"/>
      <c r="B6294" s="5"/>
      <c r="C6294" s="6"/>
      <c r="D6294" s="6"/>
      <c r="E6294" s="6"/>
    </row>
    <row r="6295" spans="1:5" ht="12.75">
      <c r="A6295" s="4"/>
      <c r="B6295" s="5"/>
      <c r="C6295" s="6"/>
      <c r="D6295" s="6"/>
      <c r="E6295" s="6"/>
    </row>
    <row r="6296" spans="1:5" ht="12.75">
      <c r="A6296" s="4"/>
      <c r="B6296" s="5"/>
      <c r="C6296" s="6"/>
      <c r="D6296" s="6"/>
      <c r="E6296" s="6"/>
    </row>
    <row r="6297" spans="1:5" ht="12.75">
      <c r="A6297" s="4"/>
      <c r="B6297" s="5"/>
      <c r="C6297" s="6"/>
      <c r="D6297" s="6"/>
      <c r="E6297" s="6"/>
    </row>
    <row r="6298" spans="1:5" ht="12.75">
      <c r="A6298" s="4"/>
      <c r="B6298" s="5"/>
      <c r="C6298" s="6"/>
      <c r="D6298" s="6"/>
      <c r="E6298" s="6"/>
    </row>
    <row r="6299" spans="1:5" ht="12.75">
      <c r="A6299" s="4"/>
      <c r="B6299" s="5"/>
      <c r="C6299" s="6"/>
      <c r="D6299" s="6"/>
      <c r="E6299" s="6"/>
    </row>
    <row r="6300" spans="1:5" ht="12.75">
      <c r="A6300" s="4"/>
      <c r="B6300" s="5"/>
      <c r="C6300" s="6"/>
      <c r="D6300" s="6"/>
      <c r="E6300" s="6"/>
    </row>
    <row r="6301" spans="1:5" ht="12.75">
      <c r="A6301" s="4"/>
      <c r="B6301" s="5"/>
      <c r="C6301" s="6"/>
      <c r="D6301" s="6"/>
      <c r="E6301" s="6"/>
    </row>
    <row r="6302" spans="1:5" ht="12.75">
      <c r="A6302" s="4"/>
      <c r="B6302" s="5"/>
      <c r="C6302" s="6"/>
      <c r="D6302" s="6"/>
      <c r="E6302" s="6"/>
    </row>
    <row r="6303" spans="1:5" ht="12.75">
      <c r="A6303" s="4"/>
      <c r="B6303" s="5"/>
      <c r="C6303" s="6"/>
      <c r="D6303" s="6"/>
      <c r="E6303" s="6"/>
    </row>
    <row r="6304" spans="1:5" ht="12.75">
      <c r="A6304" s="4"/>
      <c r="B6304" s="5"/>
      <c r="C6304" s="6"/>
      <c r="D6304" s="6"/>
      <c r="E6304" s="6"/>
    </row>
    <row r="6305" spans="1:5" ht="12.75">
      <c r="A6305" s="4"/>
      <c r="B6305" s="5"/>
      <c r="C6305" s="6"/>
      <c r="D6305" s="6"/>
      <c r="E6305" s="6"/>
    </row>
    <row r="6306" spans="1:5" ht="12.75">
      <c r="A6306" s="4"/>
      <c r="B6306" s="5"/>
      <c r="C6306" s="6"/>
      <c r="D6306" s="6"/>
      <c r="E6306" s="6"/>
    </row>
    <row r="6307" spans="1:5" ht="12.75">
      <c r="A6307" s="4"/>
      <c r="B6307" s="5"/>
      <c r="C6307" s="6"/>
      <c r="D6307" s="6"/>
      <c r="E6307" s="6"/>
    </row>
    <row r="6308" spans="1:5" ht="12.75">
      <c r="A6308" s="4"/>
      <c r="B6308" s="5"/>
      <c r="C6308" s="6"/>
      <c r="D6308" s="6"/>
      <c r="E6308" s="6"/>
    </row>
    <row r="6309" spans="1:5" ht="12.75">
      <c r="A6309" s="4"/>
      <c r="B6309" s="5"/>
      <c r="C6309" s="6"/>
      <c r="D6309" s="6"/>
      <c r="E6309" s="6"/>
    </row>
    <row r="6310" spans="1:5" ht="12.75">
      <c r="A6310" s="4"/>
      <c r="B6310" s="5"/>
      <c r="C6310" s="6"/>
      <c r="D6310" s="6"/>
      <c r="E6310" s="6"/>
    </row>
    <row r="6311" spans="1:5" ht="12.75">
      <c r="A6311" s="4"/>
      <c r="B6311" s="5"/>
      <c r="C6311" s="6"/>
      <c r="D6311" s="6"/>
      <c r="E6311" s="6"/>
    </row>
    <row r="6312" spans="1:5" ht="12.75">
      <c r="A6312" s="4"/>
      <c r="B6312" s="5"/>
      <c r="C6312" s="6"/>
      <c r="D6312" s="6"/>
      <c r="E6312" s="6"/>
    </row>
    <row r="6313" spans="1:5" ht="12.75">
      <c r="A6313" s="4"/>
      <c r="B6313" s="5"/>
      <c r="C6313" s="6"/>
      <c r="D6313" s="6"/>
      <c r="E6313" s="6"/>
    </row>
    <row r="6314" spans="1:5" ht="12.75">
      <c r="A6314" s="4"/>
      <c r="B6314" s="5"/>
      <c r="C6314" s="6"/>
      <c r="D6314" s="6"/>
      <c r="E6314" s="6"/>
    </row>
    <row r="6315" spans="1:5" ht="12.75">
      <c r="A6315" s="4"/>
      <c r="B6315" s="5"/>
      <c r="C6315" s="6"/>
      <c r="D6315" s="6"/>
      <c r="E6315" s="6"/>
    </row>
    <row r="6316" spans="1:5" ht="12.75">
      <c r="A6316" s="4"/>
      <c r="B6316" s="5"/>
      <c r="C6316" s="6"/>
      <c r="D6316" s="6"/>
      <c r="E6316" s="6"/>
    </row>
    <row r="6317" spans="1:5" ht="12.75">
      <c r="A6317" s="4"/>
      <c r="B6317" s="5"/>
      <c r="C6317" s="6"/>
      <c r="D6317" s="6"/>
      <c r="E6317" s="6"/>
    </row>
    <row r="6318" spans="1:5" ht="12.75">
      <c r="A6318" s="4"/>
      <c r="B6318" s="5"/>
      <c r="C6318" s="6"/>
      <c r="D6318" s="6"/>
      <c r="E6318" s="6"/>
    </row>
    <row r="6319" spans="1:5" ht="12.75">
      <c r="A6319" s="4"/>
      <c r="B6319" s="5"/>
      <c r="C6319" s="6"/>
      <c r="D6319" s="6"/>
      <c r="E6319" s="6"/>
    </row>
    <row r="6320" spans="1:5" ht="12.75">
      <c r="A6320" s="4"/>
      <c r="B6320" s="5"/>
      <c r="C6320" s="6"/>
      <c r="D6320" s="6"/>
      <c r="E6320" s="6"/>
    </row>
    <row r="6321" spans="1:5" ht="12.75">
      <c r="A6321" s="4"/>
      <c r="B6321" s="5"/>
      <c r="C6321" s="6"/>
      <c r="D6321" s="6"/>
      <c r="E6321" s="6"/>
    </row>
    <row r="6322" spans="1:5" ht="12.75">
      <c r="A6322" s="4"/>
      <c r="B6322" s="5"/>
      <c r="C6322" s="6"/>
      <c r="D6322" s="6"/>
      <c r="E6322" s="6"/>
    </row>
    <row r="6323" spans="1:5" ht="12.75">
      <c r="A6323" s="4"/>
      <c r="B6323" s="5"/>
      <c r="C6323" s="6"/>
      <c r="D6323" s="6"/>
      <c r="E6323" s="6"/>
    </row>
    <row r="6324" spans="1:5" ht="12.75">
      <c r="A6324" s="4"/>
      <c r="B6324" s="5"/>
      <c r="C6324" s="6"/>
      <c r="D6324" s="6"/>
      <c r="E6324" s="6"/>
    </row>
    <row r="6325" spans="1:5" ht="12.75">
      <c r="A6325" s="4"/>
      <c r="B6325" s="5"/>
      <c r="C6325" s="6"/>
      <c r="D6325" s="6"/>
      <c r="E6325" s="6"/>
    </row>
    <row r="6326" spans="1:5" ht="12.75">
      <c r="A6326" s="4"/>
      <c r="B6326" s="5"/>
      <c r="C6326" s="6"/>
      <c r="D6326" s="6"/>
      <c r="E6326" s="6"/>
    </row>
    <row r="6327" spans="1:5" ht="12.75">
      <c r="A6327" s="4"/>
      <c r="B6327" s="5"/>
      <c r="C6327" s="6"/>
      <c r="D6327" s="6"/>
      <c r="E6327" s="6"/>
    </row>
    <row r="6328" spans="1:5" ht="12.75">
      <c r="A6328" s="4"/>
      <c r="B6328" s="5"/>
      <c r="C6328" s="6"/>
      <c r="D6328" s="6"/>
      <c r="E6328" s="6"/>
    </row>
    <row r="6329" spans="1:5" ht="12.75">
      <c r="A6329" s="4"/>
      <c r="B6329" s="5"/>
      <c r="C6329" s="6"/>
      <c r="D6329" s="6"/>
      <c r="E6329" s="6"/>
    </row>
    <row r="6330" spans="1:5" ht="12.75">
      <c r="A6330" s="4"/>
      <c r="B6330" s="5"/>
      <c r="C6330" s="6"/>
      <c r="D6330" s="6"/>
      <c r="E6330" s="6"/>
    </row>
    <row r="6331" spans="1:5" ht="12.75">
      <c r="A6331" s="4"/>
      <c r="B6331" s="5"/>
      <c r="C6331" s="6"/>
      <c r="D6331" s="6"/>
      <c r="E6331" s="6"/>
    </row>
    <row r="6332" spans="1:5" ht="12.75">
      <c r="A6332" s="4"/>
      <c r="B6332" s="5"/>
      <c r="C6332" s="6"/>
      <c r="D6332" s="6"/>
      <c r="E6332" s="6"/>
    </row>
    <row r="6333" spans="1:5" ht="12.75">
      <c r="A6333" s="4"/>
      <c r="B6333" s="5"/>
      <c r="C6333" s="6"/>
      <c r="D6333" s="6"/>
      <c r="E6333" s="6"/>
    </row>
    <row r="6334" spans="1:5" ht="12.75">
      <c r="A6334" s="4"/>
      <c r="B6334" s="5"/>
      <c r="C6334" s="6"/>
      <c r="D6334" s="6"/>
      <c r="E6334" s="6"/>
    </row>
    <row r="6335" spans="1:5" ht="12.75">
      <c r="A6335" s="4"/>
      <c r="B6335" s="5"/>
      <c r="C6335" s="6"/>
      <c r="D6335" s="6"/>
      <c r="E6335" s="6"/>
    </row>
    <row r="6336" spans="1:5" ht="12.75">
      <c r="A6336" s="4"/>
      <c r="B6336" s="5"/>
      <c r="C6336" s="6"/>
      <c r="D6336" s="6"/>
      <c r="E6336" s="6"/>
    </row>
    <row r="6337" spans="1:5" ht="12.75">
      <c r="A6337" s="4"/>
      <c r="B6337" s="5"/>
      <c r="C6337" s="6"/>
      <c r="D6337" s="6"/>
      <c r="E6337" s="6"/>
    </row>
    <row r="6338" spans="1:5" ht="12.75">
      <c r="A6338" s="4"/>
      <c r="B6338" s="5"/>
      <c r="C6338" s="6"/>
      <c r="D6338" s="6"/>
      <c r="E6338" s="6"/>
    </row>
    <row r="6339" spans="1:5" ht="12.75">
      <c r="A6339" s="4"/>
      <c r="B6339" s="5"/>
      <c r="C6339" s="6"/>
      <c r="D6339" s="6"/>
      <c r="E6339" s="6"/>
    </row>
    <row r="6340" spans="1:5" ht="12.75">
      <c r="A6340" s="4"/>
      <c r="B6340" s="5"/>
      <c r="C6340" s="6"/>
      <c r="D6340" s="6"/>
      <c r="E6340" s="6"/>
    </row>
    <row r="6341" spans="1:5" ht="12.75">
      <c r="A6341" s="4"/>
      <c r="B6341" s="5"/>
      <c r="C6341" s="6"/>
      <c r="D6341" s="6"/>
      <c r="E6341" s="6"/>
    </row>
    <row r="6342" spans="1:5" ht="12.75">
      <c r="A6342" s="4"/>
      <c r="B6342" s="5"/>
      <c r="C6342" s="6"/>
      <c r="D6342" s="6"/>
      <c r="E6342" s="6"/>
    </row>
    <row r="6343" spans="1:5" ht="12.75">
      <c r="A6343" s="4"/>
      <c r="B6343" s="5"/>
      <c r="C6343" s="6"/>
      <c r="D6343" s="6"/>
      <c r="E6343" s="6"/>
    </row>
    <row r="6344" spans="1:5" ht="12.75">
      <c r="A6344" s="4"/>
      <c r="B6344" s="5"/>
      <c r="C6344" s="6"/>
      <c r="D6344" s="6"/>
      <c r="E6344" s="6"/>
    </row>
    <row r="6345" spans="1:5" ht="12.75">
      <c r="A6345" s="4"/>
      <c r="B6345" s="5"/>
      <c r="C6345" s="6"/>
      <c r="D6345" s="6"/>
      <c r="E6345" s="6"/>
    </row>
    <row r="6346" spans="1:5" ht="12.75">
      <c r="A6346" s="4"/>
      <c r="B6346" s="5"/>
      <c r="C6346" s="6"/>
      <c r="D6346" s="6"/>
      <c r="E6346" s="6"/>
    </row>
    <row r="6347" spans="1:5" ht="12.75">
      <c r="A6347" s="4"/>
      <c r="B6347" s="5"/>
      <c r="C6347" s="6"/>
      <c r="D6347" s="6"/>
      <c r="E6347" s="6"/>
    </row>
    <row r="6348" spans="1:5" ht="12.75">
      <c r="A6348" s="4"/>
      <c r="B6348" s="5"/>
      <c r="C6348" s="6"/>
      <c r="D6348" s="6"/>
      <c r="E6348" s="6"/>
    </row>
    <row r="6349" spans="1:5" ht="12.75">
      <c r="A6349" s="4"/>
      <c r="B6349" s="5"/>
      <c r="C6349" s="6"/>
      <c r="D6349" s="6"/>
      <c r="E6349" s="6"/>
    </row>
    <row r="6350" spans="1:5" ht="12.75">
      <c r="A6350" s="4"/>
      <c r="B6350" s="5"/>
      <c r="C6350" s="6"/>
      <c r="D6350" s="6"/>
      <c r="E6350" s="6"/>
    </row>
    <row r="6351" spans="1:5" ht="12.75">
      <c r="A6351" s="4"/>
      <c r="B6351" s="5"/>
      <c r="C6351" s="6"/>
      <c r="D6351" s="6"/>
      <c r="E6351" s="6"/>
    </row>
    <row r="6352" spans="1:5" ht="12.75">
      <c r="A6352" s="4"/>
      <c r="B6352" s="5"/>
      <c r="C6352" s="6"/>
      <c r="D6352" s="6"/>
      <c r="E6352" s="6"/>
    </row>
    <row r="6353" spans="1:5" ht="12.75">
      <c r="A6353" s="4"/>
      <c r="B6353" s="5"/>
      <c r="C6353" s="6"/>
      <c r="D6353" s="6"/>
      <c r="E6353" s="6"/>
    </row>
    <row r="6354" spans="1:5" ht="12.75">
      <c r="A6354" s="4"/>
      <c r="B6354" s="5"/>
      <c r="C6354" s="6"/>
      <c r="D6354" s="6"/>
      <c r="E6354" s="6"/>
    </row>
    <row r="6355" spans="1:5" ht="12.75">
      <c r="A6355" s="4"/>
      <c r="B6355" s="5"/>
      <c r="C6355" s="6"/>
      <c r="D6355" s="6"/>
      <c r="E6355" s="6"/>
    </row>
    <row r="6356" spans="1:5" ht="12.75">
      <c r="A6356" s="4"/>
      <c r="B6356" s="5"/>
      <c r="C6356" s="6"/>
      <c r="D6356" s="6"/>
      <c r="E6356" s="6"/>
    </row>
    <row r="6357" spans="1:5" ht="12.75">
      <c r="A6357" s="4"/>
      <c r="B6357" s="5"/>
      <c r="C6357" s="6"/>
      <c r="D6357" s="6"/>
      <c r="E6357" s="6"/>
    </row>
    <row r="6358" spans="1:5" ht="12.75">
      <c r="A6358" s="4"/>
      <c r="B6358" s="5"/>
      <c r="C6358" s="6"/>
      <c r="D6358" s="6"/>
      <c r="E6358" s="6"/>
    </row>
    <row r="6359" spans="1:5" ht="12.75">
      <c r="A6359" s="4"/>
      <c r="B6359" s="5"/>
      <c r="C6359" s="6"/>
      <c r="D6359" s="6"/>
      <c r="E6359" s="6"/>
    </row>
    <row r="6360" spans="1:5" ht="12.75">
      <c r="A6360" s="4"/>
      <c r="B6360" s="5"/>
      <c r="C6360" s="6"/>
      <c r="D6360" s="6"/>
      <c r="E6360" s="6"/>
    </row>
    <row r="6361" spans="1:5" ht="12.75">
      <c r="A6361" s="4"/>
      <c r="B6361" s="5"/>
      <c r="C6361" s="6"/>
      <c r="D6361" s="6"/>
      <c r="E6361" s="6"/>
    </row>
    <row r="6362" spans="1:5" ht="12.75">
      <c r="A6362" s="4"/>
      <c r="B6362" s="5"/>
      <c r="C6362" s="6"/>
      <c r="D6362" s="6"/>
      <c r="E6362" s="6"/>
    </row>
    <row r="6363" spans="1:5" ht="12.75">
      <c r="A6363" s="4"/>
      <c r="B6363" s="5"/>
      <c r="C6363" s="6"/>
      <c r="D6363" s="6"/>
      <c r="E6363" s="6"/>
    </row>
    <row r="6364" spans="1:5" ht="12.75">
      <c r="A6364" s="4"/>
      <c r="B6364" s="5"/>
      <c r="C6364" s="6"/>
      <c r="D6364" s="6"/>
      <c r="E6364" s="6"/>
    </row>
    <row r="6365" spans="1:5" ht="12.75">
      <c r="A6365" s="4"/>
      <c r="B6365" s="5"/>
      <c r="C6365" s="6"/>
      <c r="D6365" s="6"/>
      <c r="E6365" s="6"/>
    </row>
    <row r="6366" spans="1:5" ht="12.75">
      <c r="A6366" s="4"/>
      <c r="B6366" s="5"/>
      <c r="C6366" s="6"/>
      <c r="D6366" s="6"/>
      <c r="E6366" s="6"/>
    </row>
    <row r="6367" spans="1:5" ht="12.75">
      <c r="A6367" s="4"/>
      <c r="B6367" s="5"/>
      <c r="C6367" s="6"/>
      <c r="D6367" s="6"/>
      <c r="E6367" s="6"/>
    </row>
    <row r="6368" spans="1:5" ht="12.75">
      <c r="A6368" s="4"/>
      <c r="B6368" s="5"/>
      <c r="C6368" s="6"/>
      <c r="D6368" s="6"/>
      <c r="E6368" s="6"/>
    </row>
    <row r="6369" spans="1:5" ht="12.75">
      <c r="A6369" s="4"/>
      <c r="B6369" s="5"/>
      <c r="C6369" s="6"/>
      <c r="D6369" s="6"/>
      <c r="E6369" s="6"/>
    </row>
    <row r="6370" spans="1:5" ht="12.75">
      <c r="A6370" s="4"/>
      <c r="B6370" s="5"/>
      <c r="C6370" s="6"/>
      <c r="D6370" s="6"/>
      <c r="E6370" s="6"/>
    </row>
    <row r="6371" spans="1:5" ht="12.75">
      <c r="A6371" s="4"/>
      <c r="B6371" s="5"/>
      <c r="C6371" s="6"/>
      <c r="D6371" s="6"/>
      <c r="E6371" s="6"/>
    </row>
    <row r="6372" spans="1:5" ht="12.75">
      <c r="A6372" s="4"/>
      <c r="B6372" s="5"/>
      <c r="C6372" s="6"/>
      <c r="D6372" s="6"/>
      <c r="E6372" s="6"/>
    </row>
    <row r="6373" spans="1:5" ht="12.75">
      <c r="A6373" s="4"/>
      <c r="B6373" s="5"/>
      <c r="C6373" s="6"/>
      <c r="D6373" s="6"/>
      <c r="E6373" s="6"/>
    </row>
    <row r="6374" spans="1:5" ht="12.75">
      <c r="A6374" s="4"/>
      <c r="B6374" s="5"/>
      <c r="C6374" s="6"/>
      <c r="D6374" s="6"/>
      <c r="E6374" s="6"/>
    </row>
    <row r="6375" spans="1:5" ht="12.75">
      <c r="A6375" s="4"/>
      <c r="B6375" s="5"/>
      <c r="C6375" s="6"/>
      <c r="D6375" s="6"/>
      <c r="E6375" s="6"/>
    </row>
    <row r="6376" spans="1:5" ht="12.75">
      <c r="A6376" s="4"/>
      <c r="B6376" s="5"/>
      <c r="C6376" s="6"/>
      <c r="D6376" s="6"/>
      <c r="E6376" s="6"/>
    </row>
    <row r="6377" spans="1:5" ht="12.75">
      <c r="A6377" s="4"/>
      <c r="B6377" s="5"/>
      <c r="C6377" s="6"/>
      <c r="D6377" s="6"/>
      <c r="E6377" s="6"/>
    </row>
    <row r="6378" spans="1:5" ht="12.75">
      <c r="A6378" s="4"/>
      <c r="B6378" s="5"/>
      <c r="C6378" s="6"/>
      <c r="D6378" s="6"/>
      <c r="E6378" s="6"/>
    </row>
    <row r="6379" spans="1:5" ht="12.75">
      <c r="A6379" s="4"/>
      <c r="B6379" s="5"/>
      <c r="C6379" s="6"/>
      <c r="D6379" s="6"/>
      <c r="E6379" s="6"/>
    </row>
    <row r="6380" spans="1:5" ht="12.75">
      <c r="A6380" s="4"/>
      <c r="B6380" s="5"/>
      <c r="C6380" s="6"/>
      <c r="D6380" s="6"/>
      <c r="E6380" s="6"/>
    </row>
    <row r="6381" spans="1:5" ht="12.75">
      <c r="A6381" s="4"/>
      <c r="B6381" s="5"/>
      <c r="C6381" s="6"/>
      <c r="D6381" s="6"/>
      <c r="E6381" s="6"/>
    </row>
    <row r="6382" spans="1:5" ht="12.75">
      <c r="A6382" s="4"/>
      <c r="B6382" s="5"/>
      <c r="C6382" s="6"/>
      <c r="D6382" s="6"/>
      <c r="E6382" s="6"/>
    </row>
    <row r="6383" spans="1:5" ht="12.75">
      <c r="A6383" s="4"/>
      <c r="B6383" s="5"/>
      <c r="C6383" s="6"/>
      <c r="D6383" s="6"/>
      <c r="E6383" s="6"/>
    </row>
    <row r="6384" spans="1:5" ht="12.75">
      <c r="A6384" s="4"/>
      <c r="B6384" s="5"/>
      <c r="C6384" s="6"/>
      <c r="D6384" s="6"/>
      <c r="E6384" s="6"/>
    </row>
    <row r="6385" spans="1:5" ht="12.75">
      <c r="A6385" s="4"/>
      <c r="B6385" s="5"/>
      <c r="C6385" s="6"/>
      <c r="D6385" s="6"/>
      <c r="E6385" s="6"/>
    </row>
    <row r="6386" spans="1:5" ht="12.75">
      <c r="A6386" s="4"/>
      <c r="B6386" s="5"/>
      <c r="C6386" s="6"/>
      <c r="D6386" s="6"/>
      <c r="E6386" s="6"/>
    </row>
    <row r="6387" spans="1:5" ht="12.75">
      <c r="A6387" s="4"/>
      <c r="B6387" s="5"/>
      <c r="C6387" s="6"/>
      <c r="D6387" s="6"/>
      <c r="E6387" s="6"/>
    </row>
    <row r="6388" spans="1:5" ht="12.75">
      <c r="A6388" s="4"/>
      <c r="B6388" s="5"/>
      <c r="C6388" s="6"/>
      <c r="D6388" s="6"/>
      <c r="E6388" s="6"/>
    </row>
    <row r="6389" spans="1:5" ht="12.75">
      <c r="A6389" s="4"/>
      <c r="B6389" s="5"/>
      <c r="C6389" s="6"/>
      <c r="D6389" s="6"/>
      <c r="E6389" s="6"/>
    </row>
    <row r="6390" spans="1:5" ht="12.75">
      <c r="A6390" s="4"/>
      <c r="B6390" s="5"/>
      <c r="C6390" s="6"/>
      <c r="D6390" s="6"/>
      <c r="E6390" s="6"/>
    </row>
    <row r="6391" spans="1:5" ht="12.75">
      <c r="A6391" s="4"/>
      <c r="B6391" s="5"/>
      <c r="C6391" s="6"/>
      <c r="D6391" s="6"/>
      <c r="E6391" s="6"/>
    </row>
    <row r="6392" spans="1:5" ht="12.75">
      <c r="A6392" s="4"/>
      <c r="B6392" s="5"/>
      <c r="C6392" s="6"/>
      <c r="D6392" s="6"/>
      <c r="E6392" s="6"/>
    </row>
    <row r="6393" spans="1:5" ht="12.75">
      <c r="A6393" s="4"/>
      <c r="B6393" s="5"/>
      <c r="C6393" s="6"/>
      <c r="D6393" s="6"/>
      <c r="E6393" s="6"/>
    </row>
    <row r="6394" spans="1:5" ht="12.75">
      <c r="A6394" s="4"/>
      <c r="B6394" s="5"/>
      <c r="C6394" s="6"/>
      <c r="D6394" s="6"/>
      <c r="E6394" s="6"/>
    </row>
    <row r="6395" spans="1:5" ht="12.75">
      <c r="A6395" s="4"/>
      <c r="B6395" s="5"/>
      <c r="C6395" s="6"/>
      <c r="D6395" s="6"/>
      <c r="E6395" s="6"/>
    </row>
    <row r="6396" spans="1:5" ht="12.75">
      <c r="A6396" s="4"/>
      <c r="B6396" s="5"/>
      <c r="C6396" s="6"/>
      <c r="D6396" s="6"/>
      <c r="E6396" s="6"/>
    </row>
    <row r="6397" spans="1:5" ht="12.75">
      <c r="A6397" s="4"/>
      <c r="B6397" s="5"/>
      <c r="C6397" s="6"/>
      <c r="D6397" s="6"/>
      <c r="E6397" s="6"/>
    </row>
    <row r="6398" spans="1:5" ht="12.75">
      <c r="A6398" s="4"/>
      <c r="B6398" s="5"/>
      <c r="C6398" s="6"/>
      <c r="D6398" s="6"/>
      <c r="E6398" s="6"/>
    </row>
    <row r="6399" spans="1:5" ht="12.75">
      <c r="A6399" s="4"/>
      <c r="B6399" s="5"/>
      <c r="C6399" s="6"/>
      <c r="D6399" s="6"/>
      <c r="E6399" s="6"/>
    </row>
    <row r="6400" spans="1:5" ht="12.75">
      <c r="A6400" s="4"/>
      <c r="B6400" s="5"/>
      <c r="C6400" s="6"/>
      <c r="D6400" s="6"/>
      <c r="E6400" s="6"/>
    </row>
    <row r="6401" spans="1:5" ht="12.75">
      <c r="A6401" s="4"/>
      <c r="B6401" s="5"/>
      <c r="C6401" s="6"/>
      <c r="D6401" s="6"/>
      <c r="E6401" s="6"/>
    </row>
    <row r="6402" spans="1:5" ht="12.75">
      <c r="A6402" s="4"/>
      <c r="B6402" s="5"/>
      <c r="C6402" s="6"/>
      <c r="D6402" s="6"/>
      <c r="E6402" s="6"/>
    </row>
    <row r="6403" spans="1:5" ht="12.75">
      <c r="A6403" s="4"/>
      <c r="B6403" s="5"/>
      <c r="C6403" s="6"/>
      <c r="D6403" s="6"/>
      <c r="E6403" s="6"/>
    </row>
    <row r="6404" spans="1:5" ht="12.75">
      <c r="A6404" s="4"/>
      <c r="B6404" s="5"/>
      <c r="C6404" s="6"/>
      <c r="D6404" s="6"/>
      <c r="E6404" s="6"/>
    </row>
    <row r="6405" spans="1:5" ht="12.75">
      <c r="A6405" s="4"/>
      <c r="B6405" s="5"/>
      <c r="C6405" s="6"/>
      <c r="D6405" s="6"/>
      <c r="E6405" s="6"/>
    </row>
    <row r="6406" spans="1:5" ht="12.75">
      <c r="A6406" s="4"/>
      <c r="B6406" s="5"/>
      <c r="C6406" s="6"/>
      <c r="D6406" s="6"/>
      <c r="E6406" s="6"/>
    </row>
    <row r="6407" spans="1:5" ht="12.75">
      <c r="A6407" s="4"/>
      <c r="B6407" s="5"/>
      <c r="C6407" s="6"/>
      <c r="D6407" s="6"/>
      <c r="E6407" s="6"/>
    </row>
    <row r="6408" spans="1:5" ht="12.75">
      <c r="A6408" s="4"/>
      <c r="B6408" s="5"/>
      <c r="C6408" s="6"/>
      <c r="D6408" s="6"/>
      <c r="E6408" s="6"/>
    </row>
    <row r="6409" spans="1:5" ht="12.75">
      <c r="A6409" s="4"/>
      <c r="B6409" s="5"/>
      <c r="C6409" s="6"/>
      <c r="D6409" s="6"/>
      <c r="E6409" s="6"/>
    </row>
    <row r="6410" spans="1:5" ht="12.75">
      <c r="A6410" s="4"/>
      <c r="B6410" s="5"/>
      <c r="C6410" s="6"/>
      <c r="D6410" s="6"/>
      <c r="E6410" s="6"/>
    </row>
    <row r="6411" spans="1:5" ht="12.75">
      <c r="A6411" s="4"/>
      <c r="B6411" s="5"/>
      <c r="C6411" s="6"/>
      <c r="D6411" s="6"/>
      <c r="E6411" s="6"/>
    </row>
    <row r="6412" spans="1:5" ht="12.75">
      <c r="A6412" s="4"/>
      <c r="B6412" s="5"/>
      <c r="C6412" s="6"/>
      <c r="D6412" s="6"/>
      <c r="E6412" s="6"/>
    </row>
    <row r="6413" spans="1:5" ht="12.75">
      <c r="A6413" s="4"/>
      <c r="B6413" s="5"/>
      <c r="C6413" s="6"/>
      <c r="D6413" s="6"/>
      <c r="E6413" s="6"/>
    </row>
    <row r="6414" spans="1:5" ht="12.75">
      <c r="A6414" s="4"/>
      <c r="B6414" s="5"/>
      <c r="C6414" s="6"/>
      <c r="D6414" s="6"/>
      <c r="E6414" s="6"/>
    </row>
    <row r="6415" spans="1:5" ht="12.75">
      <c r="A6415" s="4"/>
      <c r="B6415" s="5"/>
      <c r="C6415" s="6"/>
      <c r="D6415" s="6"/>
      <c r="E6415" s="6"/>
    </row>
    <row r="6416" spans="1:5" ht="12.75">
      <c r="A6416" s="4"/>
      <c r="B6416" s="5"/>
      <c r="C6416" s="6"/>
      <c r="D6416" s="6"/>
      <c r="E6416" s="6"/>
    </row>
    <row r="6417" spans="1:5" ht="12.75">
      <c r="A6417" s="4"/>
      <c r="B6417" s="5"/>
      <c r="C6417" s="6"/>
      <c r="D6417" s="6"/>
      <c r="E6417" s="6"/>
    </row>
    <row r="6418" spans="1:5" ht="12.75">
      <c r="A6418" s="4"/>
      <c r="B6418" s="5"/>
      <c r="C6418" s="6"/>
      <c r="D6418" s="6"/>
      <c r="E6418" s="6"/>
    </row>
    <row r="6419" spans="1:5" ht="12.75">
      <c r="A6419" s="4"/>
      <c r="B6419" s="5"/>
      <c r="C6419" s="6"/>
      <c r="D6419" s="6"/>
      <c r="E6419" s="6"/>
    </row>
    <row r="6420" spans="1:5" ht="12.75">
      <c r="A6420" s="4"/>
      <c r="B6420" s="5"/>
      <c r="C6420" s="6"/>
      <c r="D6420" s="6"/>
      <c r="E6420" s="6"/>
    </row>
    <row r="6421" spans="1:5" ht="12.75">
      <c r="A6421" s="4"/>
      <c r="B6421" s="5"/>
      <c r="C6421" s="6"/>
      <c r="D6421" s="6"/>
      <c r="E6421" s="6"/>
    </row>
    <row r="6422" spans="1:5" ht="12.75">
      <c r="A6422" s="4"/>
      <c r="B6422" s="5"/>
      <c r="C6422" s="6"/>
      <c r="D6422" s="6"/>
      <c r="E6422" s="6"/>
    </row>
    <row r="6423" spans="1:5" ht="12.75">
      <c r="A6423" s="4"/>
      <c r="B6423" s="5"/>
      <c r="C6423" s="6"/>
      <c r="D6423" s="6"/>
      <c r="E6423" s="6"/>
    </row>
    <row r="6424" spans="1:5" ht="12.75">
      <c r="A6424" s="4"/>
      <c r="B6424" s="5"/>
      <c r="C6424" s="6"/>
      <c r="D6424" s="6"/>
      <c r="E6424" s="6"/>
    </row>
    <row r="6425" spans="1:5" ht="12.75">
      <c r="A6425" s="4"/>
      <c r="B6425" s="5"/>
      <c r="C6425" s="6"/>
      <c r="D6425" s="6"/>
      <c r="E6425" s="6"/>
    </row>
    <row r="6426" spans="1:5" ht="12.75">
      <c r="A6426" s="4"/>
      <c r="B6426" s="5"/>
      <c r="C6426" s="6"/>
      <c r="D6426" s="6"/>
      <c r="E6426" s="6"/>
    </row>
    <row r="6427" spans="1:5" ht="12.75">
      <c r="A6427" s="4"/>
      <c r="B6427" s="5"/>
      <c r="C6427" s="6"/>
      <c r="D6427" s="6"/>
      <c r="E6427" s="6"/>
    </row>
    <row r="6428" spans="1:5" ht="12.75">
      <c r="A6428" s="4"/>
      <c r="B6428" s="5"/>
      <c r="C6428" s="6"/>
      <c r="D6428" s="6"/>
      <c r="E6428" s="6"/>
    </row>
    <row r="6429" spans="1:5" ht="12.75">
      <c r="A6429" s="4"/>
      <c r="B6429" s="5"/>
      <c r="C6429" s="6"/>
      <c r="D6429" s="6"/>
      <c r="E6429" s="6"/>
    </row>
    <row r="6430" spans="1:5" ht="12.75">
      <c r="A6430" s="4"/>
      <c r="B6430" s="5"/>
      <c r="C6430" s="6"/>
      <c r="D6430" s="6"/>
      <c r="E6430" s="6"/>
    </row>
    <row r="6431" spans="1:5" ht="12.75">
      <c r="A6431" s="4"/>
      <c r="B6431" s="5"/>
      <c r="C6431" s="6"/>
      <c r="D6431" s="6"/>
      <c r="E6431" s="6"/>
    </row>
    <row r="6432" spans="1:5" ht="12.75">
      <c r="A6432" s="4"/>
      <c r="B6432" s="5"/>
      <c r="C6432" s="6"/>
      <c r="D6432" s="6"/>
      <c r="E6432" s="6"/>
    </row>
    <row r="6433" spans="1:5" ht="12.75">
      <c r="A6433" s="4"/>
      <c r="B6433" s="5"/>
      <c r="C6433" s="6"/>
      <c r="D6433" s="6"/>
      <c r="E6433" s="6"/>
    </row>
    <row r="6434" spans="1:5" ht="12.75">
      <c r="A6434" s="4"/>
      <c r="B6434" s="5"/>
      <c r="C6434" s="6"/>
      <c r="D6434" s="6"/>
      <c r="E6434" s="6"/>
    </row>
    <row r="6435" spans="1:5" ht="12.75">
      <c r="A6435" s="4"/>
      <c r="B6435" s="5"/>
      <c r="C6435" s="6"/>
      <c r="D6435" s="6"/>
      <c r="E6435" s="6"/>
    </row>
    <row r="6436" spans="1:5" ht="12.75">
      <c r="A6436" s="4"/>
      <c r="B6436" s="5"/>
      <c r="C6436" s="6"/>
      <c r="D6436" s="6"/>
      <c r="E6436" s="6"/>
    </row>
    <row r="6437" spans="1:5" ht="12.75">
      <c r="A6437" s="4"/>
      <c r="B6437" s="5"/>
      <c r="C6437" s="6"/>
      <c r="D6437" s="6"/>
      <c r="E6437" s="6"/>
    </row>
    <row r="6438" spans="1:5" ht="12.75">
      <c r="A6438" s="4"/>
      <c r="B6438" s="5"/>
      <c r="C6438" s="6"/>
      <c r="D6438" s="6"/>
      <c r="E6438" s="6"/>
    </row>
    <row r="6439" spans="1:5" ht="12.75">
      <c r="A6439" s="4"/>
      <c r="B6439" s="5"/>
      <c r="C6439" s="6"/>
      <c r="D6439" s="6"/>
      <c r="E6439" s="6"/>
    </row>
    <row r="6440" spans="1:5" ht="12.75">
      <c r="A6440" s="4"/>
      <c r="B6440" s="5"/>
      <c r="C6440" s="6"/>
      <c r="D6440" s="6"/>
      <c r="E6440" s="6"/>
    </row>
    <row r="6441" spans="1:5" ht="12.75">
      <c r="A6441" s="4"/>
      <c r="B6441" s="5"/>
      <c r="C6441" s="6"/>
      <c r="D6441" s="6"/>
      <c r="E6441" s="6"/>
    </row>
    <row r="6442" spans="1:5" ht="12.75">
      <c r="A6442" s="4"/>
      <c r="B6442" s="5"/>
      <c r="C6442" s="6"/>
      <c r="D6442" s="6"/>
      <c r="E6442" s="6"/>
    </row>
    <row r="6443" spans="1:5" ht="12.75">
      <c r="A6443" s="4"/>
      <c r="B6443" s="5"/>
      <c r="C6443" s="6"/>
      <c r="D6443" s="6"/>
      <c r="E6443" s="6"/>
    </row>
    <row r="6444" spans="1:5" ht="12.75">
      <c r="A6444" s="4"/>
      <c r="B6444" s="5"/>
      <c r="C6444" s="6"/>
      <c r="D6444" s="6"/>
      <c r="E6444" s="6"/>
    </row>
    <row r="6445" spans="1:5" ht="12.75">
      <c r="A6445" s="4"/>
      <c r="B6445" s="5"/>
      <c r="C6445" s="6"/>
      <c r="D6445" s="6"/>
      <c r="E6445" s="6"/>
    </row>
    <row r="6446" spans="1:5" ht="12.75">
      <c r="A6446" s="4"/>
      <c r="B6446" s="5"/>
      <c r="C6446" s="6"/>
      <c r="D6446" s="6"/>
      <c r="E6446" s="6"/>
    </row>
    <row r="6447" spans="1:5" ht="12.75">
      <c r="A6447" s="4"/>
      <c r="B6447" s="5"/>
      <c r="C6447" s="6"/>
      <c r="D6447" s="6"/>
      <c r="E6447" s="6"/>
    </row>
    <row r="6448" spans="1:5" ht="12.75">
      <c r="A6448" s="4"/>
      <c r="B6448" s="5"/>
      <c r="C6448" s="6"/>
      <c r="D6448" s="6"/>
      <c r="E6448" s="6"/>
    </row>
    <row r="6449" spans="1:5" ht="12.75">
      <c r="A6449" s="4"/>
      <c r="B6449" s="5"/>
      <c r="C6449" s="6"/>
      <c r="D6449" s="6"/>
      <c r="E6449" s="6"/>
    </row>
    <row r="6450" spans="1:5" ht="12.75">
      <c r="A6450" s="4"/>
      <c r="B6450" s="5"/>
      <c r="C6450" s="6"/>
      <c r="D6450" s="6"/>
      <c r="E6450" s="6"/>
    </row>
    <row r="6451" spans="1:5" ht="12.75">
      <c r="A6451" s="4"/>
      <c r="B6451" s="5"/>
      <c r="C6451" s="6"/>
      <c r="D6451" s="6"/>
      <c r="E6451" s="6"/>
    </row>
    <row r="6452" spans="1:5" ht="12.75">
      <c r="A6452" s="4"/>
      <c r="B6452" s="5"/>
      <c r="C6452" s="6"/>
      <c r="D6452" s="6"/>
      <c r="E6452" s="6"/>
    </row>
    <row r="6453" spans="1:5" ht="12.75">
      <c r="A6453" s="4"/>
      <c r="B6453" s="5"/>
      <c r="C6453" s="6"/>
      <c r="D6453" s="6"/>
      <c r="E6453" s="6"/>
    </row>
    <row r="6454" spans="1:5" ht="12.75">
      <c r="A6454" s="4"/>
      <c r="B6454" s="5"/>
      <c r="C6454" s="6"/>
      <c r="D6454" s="6"/>
      <c r="E6454" s="6"/>
    </row>
    <row r="6455" spans="1:5" ht="12.75">
      <c r="A6455" s="4"/>
      <c r="B6455" s="5"/>
      <c r="C6455" s="6"/>
      <c r="D6455" s="6"/>
      <c r="E6455" s="6"/>
    </row>
    <row r="6456" spans="1:5" ht="12.75">
      <c r="A6456" s="4"/>
      <c r="B6456" s="5"/>
      <c r="C6456" s="6"/>
      <c r="D6456" s="6"/>
      <c r="E6456" s="6"/>
    </row>
    <row r="6457" spans="1:5" ht="12.75">
      <c r="A6457" s="4"/>
      <c r="B6457" s="5"/>
      <c r="C6457" s="6"/>
      <c r="D6457" s="6"/>
      <c r="E6457" s="6"/>
    </row>
    <row r="6458" spans="1:5" ht="12.75">
      <c r="A6458" s="4"/>
      <c r="B6458" s="5"/>
      <c r="C6458" s="6"/>
      <c r="D6458" s="6"/>
      <c r="E6458" s="6"/>
    </row>
    <row r="6459" spans="1:5" ht="12.75">
      <c r="A6459" s="4"/>
      <c r="B6459" s="5"/>
      <c r="C6459" s="6"/>
      <c r="D6459" s="6"/>
      <c r="E6459" s="6"/>
    </row>
    <row r="6460" spans="1:5" ht="12.75">
      <c r="A6460" s="4"/>
      <c r="B6460" s="5"/>
      <c r="C6460" s="6"/>
      <c r="D6460" s="6"/>
      <c r="E6460" s="6"/>
    </row>
    <row r="6461" spans="1:5" ht="12.75">
      <c r="A6461" s="4"/>
      <c r="B6461" s="5"/>
      <c r="C6461" s="6"/>
      <c r="D6461" s="6"/>
      <c r="E6461" s="6"/>
    </row>
    <row r="6462" spans="1:5" ht="12.75">
      <c r="A6462" s="4"/>
      <c r="B6462" s="5"/>
      <c r="C6462" s="6"/>
      <c r="D6462" s="6"/>
      <c r="E6462" s="6"/>
    </row>
    <row r="6463" spans="1:5" ht="12.75">
      <c r="A6463" s="4"/>
      <c r="B6463" s="5"/>
      <c r="C6463" s="6"/>
      <c r="D6463" s="6"/>
      <c r="E6463" s="6"/>
    </row>
    <row r="6464" spans="1:5" ht="12.75">
      <c r="A6464" s="4"/>
      <c r="B6464" s="5"/>
      <c r="C6464" s="6"/>
      <c r="D6464" s="6"/>
      <c r="E6464" s="6"/>
    </row>
    <row r="6465" spans="1:5" ht="12.75">
      <c r="A6465" s="4"/>
      <c r="B6465" s="5"/>
      <c r="C6465" s="6"/>
      <c r="D6465" s="6"/>
      <c r="E6465" s="6"/>
    </row>
    <row r="6466" spans="1:5" ht="12.75">
      <c r="A6466" s="4"/>
      <c r="B6466" s="5"/>
      <c r="C6466" s="6"/>
      <c r="D6466" s="6"/>
      <c r="E6466" s="6"/>
    </row>
    <row r="6467" spans="1:5" ht="12.75">
      <c r="A6467" s="4"/>
      <c r="B6467" s="5"/>
      <c r="C6467" s="6"/>
      <c r="D6467" s="6"/>
      <c r="E6467" s="6"/>
    </row>
    <row r="6468" spans="1:5" ht="12.75">
      <c r="A6468" s="4"/>
      <c r="B6468" s="5"/>
      <c r="C6468" s="6"/>
      <c r="D6468" s="6"/>
      <c r="E6468" s="6"/>
    </row>
    <row r="6469" spans="1:5" ht="12.75">
      <c r="A6469" s="4"/>
      <c r="B6469" s="5"/>
      <c r="C6469" s="6"/>
      <c r="D6469" s="6"/>
      <c r="E6469" s="6"/>
    </row>
    <row r="6470" spans="1:5" ht="12.75">
      <c r="A6470" s="4"/>
      <c r="B6470" s="5"/>
      <c r="C6470" s="6"/>
      <c r="D6470" s="6"/>
      <c r="E6470" s="6"/>
    </row>
    <row r="6471" spans="1:5" ht="12.75">
      <c r="A6471" s="4"/>
      <c r="B6471" s="5"/>
      <c r="C6471" s="6"/>
      <c r="D6471" s="6"/>
      <c r="E6471" s="6"/>
    </row>
    <row r="6472" spans="1:5" ht="12.75">
      <c r="A6472" s="4"/>
      <c r="B6472" s="5"/>
      <c r="C6472" s="6"/>
      <c r="D6472" s="6"/>
      <c r="E6472" s="6"/>
    </row>
    <row r="6473" spans="1:5" ht="12.75">
      <c r="A6473" s="4"/>
      <c r="B6473" s="5"/>
      <c r="C6473" s="6"/>
      <c r="D6473" s="6"/>
      <c r="E6473" s="6"/>
    </row>
    <row r="6474" spans="1:5" ht="12.75">
      <c r="A6474" s="4"/>
      <c r="B6474" s="5"/>
      <c r="C6474" s="6"/>
      <c r="D6474" s="6"/>
      <c r="E6474" s="6"/>
    </row>
    <row r="6475" spans="1:5" ht="12.75">
      <c r="A6475" s="4"/>
      <c r="B6475" s="5"/>
      <c r="C6475" s="6"/>
      <c r="D6475" s="6"/>
      <c r="E6475" s="6"/>
    </row>
    <row r="6476" spans="1:5" ht="12.75">
      <c r="A6476" s="4"/>
      <c r="B6476" s="5"/>
      <c r="C6476" s="6"/>
      <c r="D6476" s="6"/>
      <c r="E6476" s="6"/>
    </row>
    <row r="6477" spans="1:5" ht="12.75">
      <c r="A6477" s="4"/>
      <c r="B6477" s="5"/>
      <c r="C6477" s="6"/>
      <c r="D6477" s="6"/>
      <c r="E6477" s="6"/>
    </row>
    <row r="6478" spans="1:5" ht="12.75">
      <c r="A6478" s="4"/>
      <c r="B6478" s="5"/>
      <c r="C6478" s="6"/>
      <c r="D6478" s="6"/>
      <c r="E6478" s="6"/>
    </row>
    <row r="6479" spans="1:5" ht="12.75">
      <c r="A6479" s="4"/>
      <c r="B6479" s="5"/>
      <c r="C6479" s="6"/>
      <c r="D6479" s="6"/>
      <c r="E6479" s="6"/>
    </row>
    <row r="6480" spans="1:5" ht="12.75">
      <c r="A6480" s="4"/>
      <c r="B6480" s="5"/>
      <c r="C6480" s="6"/>
      <c r="D6480" s="6"/>
      <c r="E6480" s="6"/>
    </row>
    <row r="6481" spans="1:5" ht="12.75">
      <c r="A6481" s="4"/>
      <c r="B6481" s="5"/>
      <c r="C6481" s="6"/>
      <c r="D6481" s="6"/>
      <c r="E6481" s="6"/>
    </row>
    <row r="6482" spans="1:5" ht="12.75">
      <c r="A6482" s="4"/>
      <c r="B6482" s="5"/>
      <c r="C6482" s="6"/>
      <c r="D6482" s="6"/>
      <c r="E6482" s="6"/>
    </row>
    <row r="6483" spans="1:5" ht="12.75">
      <c r="A6483" s="4"/>
      <c r="B6483" s="5"/>
      <c r="C6483" s="6"/>
      <c r="D6483" s="6"/>
      <c r="E6483" s="6"/>
    </row>
    <row r="6484" spans="1:5" ht="12.75">
      <c r="A6484" s="4"/>
      <c r="B6484" s="5"/>
      <c r="C6484" s="6"/>
      <c r="D6484" s="6"/>
      <c r="E6484" s="6"/>
    </row>
    <row r="6485" spans="1:5" ht="12.75">
      <c r="A6485" s="4"/>
      <c r="B6485" s="5"/>
      <c r="C6485" s="6"/>
      <c r="D6485" s="6"/>
      <c r="E6485" s="6"/>
    </row>
    <row r="6486" spans="1:5" ht="12.75">
      <c r="A6486" s="4"/>
      <c r="B6486" s="5"/>
      <c r="C6486" s="6"/>
      <c r="D6486" s="6"/>
      <c r="E6486" s="6"/>
    </row>
    <row r="6487" spans="1:5" ht="12.75">
      <c r="A6487" s="4"/>
      <c r="B6487" s="5"/>
      <c r="C6487" s="6"/>
      <c r="D6487" s="6"/>
      <c r="E6487" s="6"/>
    </row>
    <row r="6488" spans="1:5" ht="12.75">
      <c r="A6488" s="4"/>
      <c r="B6488" s="5"/>
      <c r="C6488" s="6"/>
      <c r="D6488" s="6"/>
      <c r="E6488" s="6"/>
    </row>
    <row r="6489" spans="1:5" ht="12.75">
      <c r="A6489" s="4"/>
      <c r="B6489" s="5"/>
      <c r="C6489" s="6"/>
      <c r="D6489" s="6"/>
      <c r="E6489" s="6"/>
    </row>
    <row r="6490" spans="1:5" ht="12.75">
      <c r="A6490" s="4"/>
      <c r="B6490" s="5"/>
      <c r="C6490" s="6"/>
      <c r="D6490" s="6"/>
      <c r="E6490" s="6"/>
    </row>
    <row r="6491" spans="1:5" ht="12.75">
      <c r="A6491" s="4"/>
      <c r="B6491" s="5"/>
      <c r="C6491" s="6"/>
      <c r="D6491" s="6"/>
      <c r="E6491" s="6"/>
    </row>
    <row r="6492" spans="1:5" ht="12.75">
      <c r="A6492" s="4"/>
      <c r="B6492" s="5"/>
      <c r="C6492" s="6"/>
      <c r="D6492" s="6"/>
      <c r="E6492" s="6"/>
    </row>
    <row r="6493" spans="1:5" ht="12.75">
      <c r="A6493" s="4"/>
      <c r="B6493" s="5"/>
      <c r="C6493" s="6"/>
      <c r="D6493" s="6"/>
      <c r="E6493" s="6"/>
    </row>
    <row r="6494" spans="1:5" ht="12.75">
      <c r="A6494" s="4"/>
      <c r="B6494" s="5"/>
      <c r="C6494" s="6"/>
      <c r="D6494" s="6"/>
      <c r="E6494" s="6"/>
    </row>
    <row r="6495" spans="1:5" ht="12.75">
      <c r="A6495" s="4"/>
      <c r="B6495" s="5"/>
      <c r="C6495" s="6"/>
      <c r="D6495" s="6"/>
      <c r="E6495" s="6"/>
    </row>
    <row r="6496" spans="1:5" ht="12.75">
      <c r="A6496" s="4"/>
      <c r="B6496" s="5"/>
      <c r="C6496" s="6"/>
      <c r="D6496" s="6"/>
      <c r="E6496" s="6"/>
    </row>
    <row r="6497" spans="1:5" ht="12.75">
      <c r="A6497" s="4"/>
      <c r="B6497" s="5"/>
      <c r="C6497" s="6"/>
      <c r="D6497" s="6"/>
      <c r="E6497" s="6"/>
    </row>
    <row r="6498" spans="1:5" ht="12.75">
      <c r="A6498" s="4"/>
      <c r="B6498" s="5"/>
      <c r="C6498" s="6"/>
      <c r="D6498" s="6"/>
      <c r="E6498" s="6"/>
    </row>
    <row r="6499" spans="1:5" ht="12.75">
      <c r="A6499" s="4"/>
      <c r="B6499" s="5"/>
      <c r="C6499" s="6"/>
      <c r="D6499" s="6"/>
      <c r="E6499" s="6"/>
    </row>
    <row r="6500" spans="1:5" ht="12.75">
      <c r="A6500" s="4"/>
      <c r="B6500" s="5"/>
      <c r="C6500" s="6"/>
      <c r="D6500" s="6"/>
      <c r="E6500" s="6"/>
    </row>
    <row r="6501" spans="1:5" ht="12.75">
      <c r="A6501" s="4"/>
      <c r="B6501" s="5"/>
      <c r="C6501" s="6"/>
      <c r="D6501" s="6"/>
      <c r="E6501" s="6"/>
    </row>
    <row r="6502" spans="1:5" ht="12.75">
      <c r="A6502" s="4"/>
      <c r="B6502" s="5"/>
      <c r="C6502" s="6"/>
      <c r="D6502" s="6"/>
      <c r="E6502" s="6"/>
    </row>
    <row r="6503" spans="1:5" ht="12.75">
      <c r="A6503" s="4"/>
      <c r="B6503" s="5"/>
      <c r="C6503" s="6"/>
      <c r="D6503" s="6"/>
      <c r="E6503" s="6"/>
    </row>
    <row r="6504" spans="1:5" ht="12.75">
      <c r="A6504" s="4"/>
      <c r="B6504" s="5"/>
      <c r="C6504" s="6"/>
      <c r="D6504" s="6"/>
      <c r="E6504" s="6"/>
    </row>
    <row r="6505" spans="1:5" ht="12.75">
      <c r="A6505" s="4"/>
      <c r="B6505" s="5"/>
      <c r="C6505" s="6"/>
      <c r="D6505" s="6"/>
      <c r="E6505" s="6"/>
    </row>
    <row r="6506" spans="1:5" ht="12.75">
      <c r="A6506" s="4"/>
      <c r="B6506" s="5"/>
      <c r="C6506" s="6"/>
      <c r="D6506" s="6"/>
      <c r="E6506" s="6"/>
    </row>
    <row r="6507" spans="1:5" ht="12.75">
      <c r="A6507" s="4"/>
      <c r="B6507" s="5"/>
      <c r="C6507" s="6"/>
      <c r="D6507" s="6"/>
      <c r="E6507" s="6"/>
    </row>
    <row r="6508" spans="1:5" ht="12.75">
      <c r="A6508" s="4"/>
      <c r="B6508" s="5"/>
      <c r="C6508" s="6"/>
      <c r="D6508" s="6"/>
      <c r="E6508" s="6"/>
    </row>
    <row r="6509" spans="1:5" ht="12.75">
      <c r="A6509" s="4"/>
      <c r="B6509" s="5"/>
      <c r="C6509" s="6"/>
      <c r="D6509" s="6"/>
      <c r="E6509" s="6"/>
    </row>
    <row r="6510" spans="1:5" ht="12.75">
      <c r="A6510" s="4"/>
      <c r="B6510" s="5"/>
      <c r="C6510" s="6"/>
      <c r="D6510" s="6"/>
      <c r="E6510" s="6"/>
    </row>
    <row r="6511" spans="1:5" ht="12.75">
      <c r="A6511" s="4"/>
      <c r="B6511" s="5"/>
      <c r="C6511" s="6"/>
      <c r="D6511" s="6"/>
      <c r="E6511" s="6"/>
    </row>
    <row r="6512" spans="1:5" ht="12.75">
      <c r="A6512" s="4"/>
      <c r="B6512" s="5"/>
      <c r="C6512" s="6"/>
      <c r="D6512" s="6"/>
      <c r="E6512" s="6"/>
    </row>
    <row r="6513" spans="1:5" ht="12.75">
      <c r="A6513" s="4"/>
      <c r="B6513" s="5"/>
      <c r="C6513" s="6"/>
      <c r="D6513" s="6"/>
      <c r="E6513" s="6"/>
    </row>
    <row r="6514" spans="1:5" ht="12.75">
      <c r="A6514" s="4"/>
      <c r="B6514" s="5"/>
      <c r="C6514" s="6"/>
      <c r="D6514" s="6"/>
      <c r="E6514" s="6"/>
    </row>
    <row r="6515" spans="1:5" ht="12.75">
      <c r="A6515" s="4"/>
      <c r="B6515" s="5"/>
      <c r="C6515" s="6"/>
      <c r="D6515" s="6"/>
      <c r="E6515" s="6"/>
    </row>
    <row r="6516" spans="1:5" ht="12.75">
      <c r="A6516" s="4"/>
      <c r="B6516" s="5"/>
      <c r="C6516" s="6"/>
      <c r="D6516" s="6"/>
      <c r="E6516" s="6"/>
    </row>
    <row r="6517" spans="1:5" ht="12.75">
      <c r="A6517" s="4"/>
      <c r="B6517" s="5"/>
      <c r="C6517" s="6"/>
      <c r="D6517" s="6"/>
      <c r="E6517" s="6"/>
    </row>
    <row r="6518" spans="1:5" ht="12.75">
      <c r="A6518" s="4"/>
      <c r="B6518" s="5"/>
      <c r="C6518" s="6"/>
      <c r="D6518" s="6"/>
      <c r="E6518" s="6"/>
    </row>
    <row r="6519" spans="1:5" ht="12.75">
      <c r="A6519" s="4"/>
      <c r="B6519" s="5"/>
      <c r="C6519" s="6"/>
      <c r="D6519" s="6"/>
      <c r="E6519" s="6"/>
    </row>
    <row r="6520" spans="1:5" ht="12.75">
      <c r="A6520" s="4"/>
      <c r="B6520" s="5"/>
      <c r="C6520" s="6"/>
      <c r="D6520" s="6"/>
      <c r="E6520" s="6"/>
    </row>
    <row r="6521" spans="1:5" ht="12.75">
      <c r="A6521" s="4"/>
      <c r="B6521" s="5"/>
      <c r="C6521" s="6"/>
      <c r="D6521" s="6"/>
      <c r="E6521" s="6"/>
    </row>
    <row r="6522" spans="1:5" ht="12.75">
      <c r="A6522" s="4"/>
      <c r="B6522" s="5"/>
      <c r="C6522" s="6"/>
      <c r="D6522" s="6"/>
      <c r="E6522" s="6"/>
    </row>
    <row r="6523" spans="1:5" ht="12.75">
      <c r="A6523" s="4"/>
      <c r="B6523" s="5"/>
      <c r="C6523" s="6"/>
      <c r="D6523" s="6"/>
      <c r="E6523" s="6"/>
    </row>
    <row r="6524" spans="1:5" ht="12.75">
      <c r="A6524" s="4"/>
      <c r="B6524" s="5"/>
      <c r="C6524" s="6"/>
      <c r="D6524" s="6"/>
      <c r="E6524" s="6"/>
    </row>
    <row r="6525" spans="1:5" ht="12.75">
      <c r="A6525" s="4"/>
      <c r="B6525" s="5"/>
      <c r="C6525" s="6"/>
      <c r="D6525" s="6"/>
      <c r="E6525" s="6"/>
    </row>
    <row r="6526" spans="1:5" ht="12.75">
      <c r="A6526" s="4"/>
      <c r="B6526" s="5"/>
      <c r="C6526" s="6"/>
      <c r="D6526" s="6"/>
      <c r="E6526" s="6"/>
    </row>
    <row r="6527" spans="1:5" ht="12.75">
      <c r="A6527" s="4"/>
      <c r="B6527" s="5"/>
      <c r="C6527" s="6"/>
      <c r="D6527" s="6"/>
      <c r="E6527" s="6"/>
    </row>
    <row r="6528" spans="1:5" ht="12.75">
      <c r="A6528" s="4"/>
      <c r="B6528" s="5"/>
      <c r="C6528" s="6"/>
      <c r="D6528" s="6"/>
      <c r="E6528" s="6"/>
    </row>
    <row r="6529" spans="1:5" ht="12.75">
      <c r="A6529" s="4"/>
      <c r="B6529" s="5"/>
      <c r="C6529" s="6"/>
      <c r="D6529" s="6"/>
      <c r="E6529" s="6"/>
    </row>
    <row r="6530" spans="1:5" ht="12.75">
      <c r="A6530" s="4"/>
      <c r="B6530" s="5"/>
      <c r="C6530" s="6"/>
      <c r="D6530" s="6"/>
      <c r="E6530" s="6"/>
    </row>
    <row r="6531" spans="1:5" ht="12.75">
      <c r="A6531" s="4"/>
      <c r="B6531" s="5"/>
      <c r="C6531" s="6"/>
      <c r="D6531" s="6"/>
      <c r="E6531" s="6"/>
    </row>
    <row r="6532" spans="1:5" ht="12.75">
      <c r="A6532" s="4"/>
      <c r="B6532" s="5"/>
      <c r="C6532" s="6"/>
      <c r="D6532" s="6"/>
      <c r="E6532" s="6"/>
    </row>
    <row r="6533" spans="1:5" ht="12.75">
      <c r="A6533" s="4"/>
      <c r="B6533" s="5"/>
      <c r="C6533" s="6"/>
      <c r="D6533" s="6"/>
      <c r="E6533" s="6"/>
    </row>
    <row r="6534" spans="1:5" ht="12.75">
      <c r="A6534" s="4"/>
      <c r="B6534" s="5"/>
      <c r="C6534" s="6"/>
      <c r="D6534" s="6"/>
      <c r="E6534" s="6"/>
    </row>
    <row r="6535" spans="1:5" ht="12.75">
      <c r="A6535" s="4"/>
      <c r="B6535" s="5"/>
      <c r="C6535" s="6"/>
      <c r="D6535" s="6"/>
      <c r="E6535" s="6"/>
    </row>
    <row r="6536" spans="1:5" ht="12.75">
      <c r="A6536" s="4"/>
      <c r="B6536" s="5"/>
      <c r="C6536" s="6"/>
      <c r="D6536" s="6"/>
      <c r="E6536" s="6"/>
    </row>
    <row r="6537" spans="1:5" ht="12.75">
      <c r="A6537" s="4"/>
      <c r="B6537" s="5"/>
      <c r="C6537" s="6"/>
      <c r="D6537" s="6"/>
      <c r="E6537" s="6"/>
    </row>
    <row r="6538" spans="1:5" ht="12.75">
      <c r="A6538" s="4"/>
      <c r="B6538" s="5"/>
      <c r="C6538" s="6"/>
      <c r="D6538" s="6"/>
      <c r="E6538" s="6"/>
    </row>
    <row r="6539" spans="1:5" ht="12.75">
      <c r="A6539" s="4"/>
      <c r="B6539" s="5"/>
      <c r="C6539" s="6"/>
      <c r="D6539" s="6"/>
      <c r="E6539" s="6"/>
    </row>
    <row r="6540" spans="1:5" ht="12.75">
      <c r="A6540" s="4"/>
      <c r="B6540" s="5"/>
      <c r="C6540" s="6"/>
      <c r="D6540" s="6"/>
      <c r="E6540" s="6"/>
    </row>
    <row r="6541" spans="1:5" ht="12.75">
      <c r="A6541" s="4"/>
      <c r="B6541" s="5"/>
      <c r="C6541" s="6"/>
      <c r="D6541" s="6"/>
      <c r="E6541" s="6"/>
    </row>
    <row r="6542" spans="1:5" ht="12.75">
      <c r="A6542" s="4"/>
      <c r="B6542" s="5"/>
      <c r="C6542" s="6"/>
      <c r="D6542" s="6"/>
      <c r="E6542" s="6"/>
    </row>
    <row r="6543" spans="1:5" ht="12.75">
      <c r="A6543" s="4"/>
      <c r="B6543" s="5"/>
      <c r="C6543" s="6"/>
      <c r="D6543" s="6"/>
      <c r="E6543" s="6"/>
    </row>
    <row r="6544" spans="1:5" ht="12.75">
      <c r="A6544" s="4"/>
      <c r="B6544" s="5"/>
      <c r="C6544" s="6"/>
      <c r="D6544" s="6"/>
      <c r="E6544" s="6"/>
    </row>
    <row r="6545" spans="1:5" ht="12.75">
      <c r="A6545" s="4"/>
      <c r="B6545" s="5"/>
      <c r="C6545" s="6"/>
      <c r="D6545" s="6"/>
      <c r="E6545" s="6"/>
    </row>
    <row r="6546" spans="1:5" ht="12.75">
      <c r="A6546" s="4"/>
      <c r="B6546" s="5"/>
      <c r="C6546" s="6"/>
      <c r="D6546" s="6"/>
      <c r="E6546" s="6"/>
    </row>
    <row r="6547" spans="1:5" ht="12.75">
      <c r="A6547" s="4"/>
      <c r="B6547" s="5"/>
      <c r="C6547" s="6"/>
      <c r="D6547" s="6"/>
      <c r="E6547" s="6"/>
    </row>
    <row r="6548" spans="1:5" ht="12.75">
      <c r="A6548" s="4"/>
      <c r="B6548" s="5"/>
      <c r="C6548" s="6"/>
      <c r="D6548" s="6"/>
      <c r="E6548" s="6"/>
    </row>
    <row r="6549" spans="1:5" ht="12.75">
      <c r="A6549" s="4"/>
      <c r="B6549" s="5"/>
      <c r="C6549" s="6"/>
      <c r="D6549" s="6"/>
      <c r="E6549" s="6"/>
    </row>
    <row r="6550" spans="1:5" ht="12.75">
      <c r="A6550" s="4"/>
      <c r="B6550" s="5"/>
      <c r="C6550" s="6"/>
      <c r="D6550" s="6"/>
      <c r="E6550" s="6"/>
    </row>
    <row r="6551" spans="1:5" ht="12.75">
      <c r="A6551" s="4"/>
      <c r="B6551" s="5"/>
      <c r="C6551" s="6"/>
      <c r="D6551" s="6"/>
      <c r="E6551" s="6"/>
    </row>
    <row r="6552" spans="1:5" ht="12.75">
      <c r="A6552" s="4"/>
      <c r="B6552" s="5"/>
      <c r="C6552" s="6"/>
      <c r="D6552" s="6"/>
      <c r="E6552" s="6"/>
    </row>
    <row r="6553" spans="1:5" ht="12.75">
      <c r="A6553" s="4"/>
      <c r="B6553" s="5"/>
      <c r="C6553" s="6"/>
      <c r="D6553" s="6"/>
      <c r="E6553" s="6"/>
    </row>
    <row r="6554" spans="1:5" ht="12.75">
      <c r="A6554" s="4"/>
      <c r="B6554" s="5"/>
      <c r="C6554" s="6"/>
      <c r="D6554" s="6"/>
      <c r="E6554" s="6"/>
    </row>
    <row r="6555" spans="1:5" ht="12.75">
      <c r="A6555" s="4"/>
      <c r="B6555" s="5"/>
      <c r="C6555" s="6"/>
      <c r="D6555" s="6"/>
      <c r="E6555" s="6"/>
    </row>
    <row r="6556" spans="1:5" ht="12.75">
      <c r="A6556" s="4"/>
      <c r="B6556" s="5"/>
      <c r="C6556" s="6"/>
      <c r="D6556" s="6"/>
      <c r="E6556" s="6"/>
    </row>
    <row r="6557" spans="1:5" ht="12.75">
      <c r="A6557" s="4"/>
      <c r="B6557" s="5"/>
      <c r="C6557" s="6"/>
      <c r="D6557" s="6"/>
      <c r="E6557" s="6"/>
    </row>
    <row r="6558" spans="1:5" ht="12.75">
      <c r="A6558" s="4"/>
      <c r="B6558" s="5"/>
      <c r="C6558" s="6"/>
      <c r="D6558" s="6"/>
      <c r="E6558" s="6"/>
    </row>
    <row r="6559" spans="1:5" ht="12.75">
      <c r="A6559" s="4"/>
      <c r="B6559" s="5"/>
      <c r="C6559" s="6"/>
      <c r="D6559" s="6"/>
      <c r="E6559" s="6"/>
    </row>
    <row r="6560" spans="1:5" ht="12.75">
      <c r="A6560" s="4"/>
      <c r="B6560" s="5"/>
      <c r="C6560" s="6"/>
      <c r="D6560" s="6"/>
      <c r="E6560" s="6"/>
    </row>
    <row r="6561" spans="1:5" ht="12.75">
      <c r="A6561" s="4"/>
      <c r="B6561" s="5"/>
      <c r="C6561" s="6"/>
      <c r="D6561" s="6"/>
      <c r="E6561" s="6"/>
    </row>
    <row r="6562" spans="1:5" ht="12.75">
      <c r="A6562" s="4"/>
      <c r="B6562" s="5"/>
      <c r="C6562" s="6"/>
      <c r="D6562" s="6"/>
      <c r="E6562" s="6"/>
    </row>
    <row r="6563" spans="1:5" ht="12.75">
      <c r="A6563" s="4"/>
      <c r="B6563" s="5"/>
      <c r="C6563" s="6"/>
      <c r="D6563" s="6"/>
      <c r="E6563" s="6"/>
    </row>
    <row r="6564" spans="1:5" ht="12.75">
      <c r="A6564" s="4"/>
      <c r="B6564" s="5"/>
      <c r="C6564" s="6"/>
      <c r="D6564" s="6"/>
      <c r="E6564" s="6"/>
    </row>
    <row r="6565" spans="1:5" ht="12.75">
      <c r="A6565" s="4"/>
      <c r="B6565" s="5"/>
      <c r="C6565" s="6"/>
      <c r="D6565" s="6"/>
      <c r="E6565" s="6"/>
    </row>
    <row r="6566" spans="1:5" ht="12.75">
      <c r="A6566" s="4"/>
      <c r="B6566" s="5"/>
      <c r="C6566" s="6"/>
      <c r="D6566" s="6"/>
      <c r="E6566" s="6"/>
    </row>
    <row r="6567" spans="1:5" ht="12.75">
      <c r="A6567" s="4"/>
      <c r="B6567" s="5"/>
      <c r="C6567" s="6"/>
      <c r="D6567" s="6"/>
      <c r="E6567" s="6"/>
    </row>
    <row r="6568" spans="1:5" ht="12.75">
      <c r="A6568" s="4"/>
      <c r="B6568" s="5"/>
      <c r="C6568" s="6"/>
      <c r="D6568" s="6"/>
      <c r="E6568" s="6"/>
    </row>
    <row r="6569" spans="1:5" ht="12.75">
      <c r="A6569" s="4"/>
      <c r="B6569" s="5"/>
      <c r="C6569" s="6"/>
      <c r="D6569" s="6"/>
      <c r="E6569" s="6"/>
    </row>
    <row r="6570" spans="1:5" ht="12.75">
      <c r="A6570" s="4"/>
      <c r="B6570" s="5"/>
      <c r="C6570" s="6"/>
      <c r="D6570" s="6"/>
      <c r="E6570" s="6"/>
    </row>
    <row r="6571" spans="1:5" ht="12.75">
      <c r="A6571" s="4"/>
      <c r="B6571" s="5"/>
      <c r="C6571" s="6"/>
      <c r="D6571" s="6"/>
      <c r="E6571" s="6"/>
    </row>
    <row r="6572" spans="1:5" ht="12.75">
      <c r="A6572" s="4"/>
      <c r="B6572" s="5"/>
      <c r="C6572" s="6"/>
      <c r="D6572" s="6"/>
      <c r="E6572" s="6"/>
    </row>
    <row r="6573" spans="1:5" ht="12.75">
      <c r="A6573" s="4"/>
      <c r="B6573" s="5"/>
      <c r="C6573" s="6"/>
      <c r="D6573" s="6"/>
      <c r="E6573" s="6"/>
    </row>
    <row r="6574" spans="1:5" ht="12.75">
      <c r="A6574" s="4"/>
      <c r="B6574" s="5"/>
      <c r="C6574" s="6"/>
      <c r="D6574" s="6"/>
      <c r="E6574" s="6"/>
    </row>
    <row r="6575" spans="1:5" ht="12.75">
      <c r="A6575" s="4"/>
      <c r="B6575" s="5"/>
      <c r="C6575" s="6"/>
      <c r="D6575" s="6"/>
      <c r="E6575" s="6"/>
    </row>
    <row r="6576" spans="1:5" ht="12.75">
      <c r="A6576" s="4"/>
      <c r="B6576" s="5"/>
      <c r="C6576" s="6"/>
      <c r="D6576" s="6"/>
      <c r="E6576" s="6"/>
    </row>
    <row r="6577" spans="1:5" ht="12.75">
      <c r="A6577" s="4"/>
      <c r="B6577" s="5"/>
      <c r="C6577" s="6"/>
      <c r="D6577" s="6"/>
      <c r="E6577" s="6"/>
    </row>
    <row r="6578" spans="1:5" ht="12.75">
      <c r="A6578" s="4"/>
      <c r="B6578" s="5"/>
      <c r="C6578" s="6"/>
      <c r="D6578" s="6"/>
      <c r="E6578" s="6"/>
    </row>
    <row r="6579" spans="1:5" ht="12.75">
      <c r="A6579" s="4"/>
      <c r="B6579" s="5"/>
      <c r="C6579" s="6"/>
      <c r="D6579" s="6"/>
      <c r="E6579" s="6"/>
    </row>
    <row r="6580" spans="1:5" ht="12.75">
      <c r="A6580" s="4"/>
      <c r="B6580" s="5"/>
      <c r="C6580" s="6"/>
      <c r="D6580" s="6"/>
      <c r="E6580" s="6"/>
    </row>
    <row r="6581" spans="1:5" ht="12.75">
      <c r="A6581" s="4"/>
      <c r="B6581" s="5"/>
      <c r="C6581" s="6"/>
      <c r="D6581" s="6"/>
      <c r="E6581" s="6"/>
    </row>
    <row r="6582" spans="1:5" ht="12.75">
      <c r="A6582" s="4"/>
      <c r="B6582" s="5"/>
      <c r="C6582" s="6"/>
      <c r="D6582" s="6"/>
      <c r="E6582" s="6"/>
    </row>
    <row r="6583" spans="1:5" ht="12.75">
      <c r="A6583" s="4"/>
      <c r="B6583" s="5"/>
      <c r="C6583" s="6"/>
      <c r="D6583" s="6"/>
      <c r="E6583" s="6"/>
    </row>
    <row r="6584" spans="1:5" ht="12.75">
      <c r="A6584" s="4"/>
      <c r="B6584" s="5"/>
      <c r="C6584" s="6"/>
      <c r="D6584" s="6"/>
      <c r="E6584" s="6"/>
    </row>
    <row r="6585" spans="1:5" ht="12.75">
      <c r="A6585" s="4"/>
      <c r="B6585" s="5"/>
      <c r="C6585" s="6"/>
      <c r="D6585" s="6"/>
      <c r="E6585" s="6"/>
    </row>
    <row r="6586" spans="1:5" ht="12.75">
      <c r="A6586" s="4"/>
      <c r="B6586" s="5"/>
      <c r="C6586" s="6"/>
      <c r="D6586" s="6"/>
      <c r="E6586" s="6"/>
    </row>
    <row r="6587" spans="1:5" ht="12.75">
      <c r="A6587" s="4"/>
      <c r="B6587" s="5"/>
      <c r="C6587" s="6"/>
      <c r="D6587" s="6"/>
      <c r="E6587" s="6"/>
    </row>
    <row r="6588" spans="1:5" ht="12.75">
      <c r="A6588" s="4"/>
      <c r="B6588" s="5"/>
      <c r="C6588" s="6"/>
      <c r="D6588" s="6"/>
      <c r="E6588" s="6"/>
    </row>
    <row r="6589" spans="1:5" ht="12.75">
      <c r="A6589" s="4"/>
      <c r="B6589" s="5"/>
      <c r="C6589" s="6"/>
      <c r="D6589" s="6"/>
      <c r="E6589" s="6"/>
    </row>
    <row r="6590" spans="1:5" ht="12.75">
      <c r="A6590" s="4"/>
      <c r="B6590" s="5"/>
      <c r="C6590" s="6"/>
      <c r="D6590" s="6"/>
      <c r="E6590" s="6"/>
    </row>
    <row r="6591" spans="1:5" ht="12.75">
      <c r="A6591" s="4"/>
      <c r="B6591" s="5"/>
      <c r="C6591" s="6"/>
      <c r="D6591" s="6"/>
      <c r="E6591" s="6"/>
    </row>
    <row r="6592" spans="1:5" ht="12.75">
      <c r="A6592" s="4"/>
      <c r="B6592" s="5"/>
      <c r="C6592" s="6"/>
      <c r="D6592" s="6"/>
      <c r="E6592" s="6"/>
    </row>
    <row r="6593" spans="1:5" ht="12.75">
      <c r="A6593" s="4"/>
      <c r="B6593" s="5"/>
      <c r="C6593" s="6"/>
      <c r="D6593" s="6"/>
      <c r="E6593" s="6"/>
    </row>
    <row r="6594" spans="1:5" ht="12.75">
      <c r="A6594" s="4"/>
      <c r="B6594" s="5"/>
      <c r="C6594" s="6"/>
      <c r="D6594" s="6"/>
      <c r="E6594" s="6"/>
    </row>
    <row r="6595" spans="1:5" ht="12.75">
      <c r="A6595" s="4"/>
      <c r="B6595" s="5"/>
      <c r="C6595" s="6"/>
      <c r="D6595" s="6"/>
      <c r="E6595" s="6"/>
    </row>
    <row r="6596" spans="1:5" ht="12.75">
      <c r="A6596" s="4"/>
      <c r="B6596" s="5"/>
      <c r="C6596" s="6"/>
      <c r="D6596" s="6"/>
      <c r="E6596" s="6"/>
    </row>
    <row r="6597" spans="1:5" ht="12.75">
      <c r="A6597" s="4"/>
      <c r="B6597" s="5"/>
      <c r="C6597" s="6"/>
      <c r="D6597" s="6"/>
      <c r="E6597" s="6"/>
    </row>
    <row r="6598" spans="1:5" ht="12.75">
      <c r="A6598" s="4"/>
      <c r="B6598" s="5"/>
      <c r="C6598" s="6"/>
      <c r="D6598" s="6"/>
      <c r="E6598" s="6"/>
    </row>
    <row r="6599" spans="1:5" ht="12.75">
      <c r="A6599" s="4"/>
      <c r="B6599" s="5"/>
      <c r="C6599" s="6"/>
      <c r="D6599" s="6"/>
      <c r="E6599" s="6"/>
    </row>
    <row r="6600" spans="1:5" ht="12.75">
      <c r="A6600" s="4"/>
      <c r="B6600" s="5"/>
      <c r="C6600" s="6"/>
      <c r="D6600" s="6"/>
      <c r="E6600" s="6"/>
    </row>
    <row r="6601" spans="1:5" ht="12.75">
      <c r="A6601" s="4"/>
      <c r="B6601" s="5"/>
      <c r="C6601" s="6"/>
      <c r="D6601" s="6"/>
      <c r="E6601" s="6"/>
    </row>
    <row r="6602" spans="1:5" ht="12.75">
      <c r="A6602" s="4"/>
      <c r="B6602" s="5"/>
      <c r="C6602" s="6"/>
      <c r="D6602" s="6"/>
      <c r="E6602" s="6"/>
    </row>
    <row r="6603" spans="1:5" ht="12.75">
      <c r="A6603" s="4"/>
      <c r="B6603" s="5"/>
      <c r="C6603" s="6"/>
      <c r="D6603" s="6"/>
      <c r="E6603" s="6"/>
    </row>
    <row r="6604" spans="1:5" ht="12.75">
      <c r="A6604" s="4"/>
      <c r="B6604" s="5"/>
      <c r="C6604" s="6"/>
      <c r="D6604" s="6"/>
      <c r="E6604" s="6"/>
    </row>
    <row r="6605" spans="1:5" ht="12.75">
      <c r="A6605" s="4"/>
      <c r="B6605" s="5"/>
      <c r="C6605" s="6"/>
      <c r="D6605" s="6"/>
      <c r="E6605" s="6"/>
    </row>
    <row r="6606" spans="1:5" ht="12.75">
      <c r="A6606" s="4"/>
      <c r="B6606" s="5"/>
      <c r="C6606" s="6"/>
      <c r="D6606" s="6"/>
      <c r="E6606" s="6"/>
    </row>
    <row r="6607" spans="1:5" ht="12.75">
      <c r="A6607" s="4"/>
      <c r="B6607" s="5"/>
      <c r="C6607" s="6"/>
      <c r="D6607" s="6"/>
      <c r="E6607" s="6"/>
    </row>
    <row r="6608" spans="1:5" ht="12.75">
      <c r="A6608" s="4"/>
      <c r="B6608" s="5"/>
      <c r="C6608" s="6"/>
      <c r="D6608" s="6"/>
      <c r="E6608" s="6"/>
    </row>
    <row r="6609" spans="1:5" ht="12.75">
      <c r="A6609" s="4"/>
      <c r="B6609" s="5"/>
      <c r="C6609" s="6"/>
      <c r="D6609" s="6"/>
      <c r="E6609" s="6"/>
    </row>
    <row r="6610" spans="1:5" ht="12.75">
      <c r="A6610" s="4"/>
      <c r="B6610" s="5"/>
      <c r="C6610" s="6"/>
      <c r="D6610" s="6"/>
      <c r="E6610" s="6"/>
    </row>
    <row r="6611" spans="1:5" ht="12.75">
      <c r="A6611" s="4"/>
      <c r="B6611" s="5"/>
      <c r="C6611" s="6"/>
      <c r="D6611" s="6"/>
      <c r="E6611" s="6"/>
    </row>
    <row r="6612" spans="1:5" ht="12.75">
      <c r="A6612" s="4"/>
      <c r="B6612" s="5"/>
      <c r="C6612" s="6"/>
      <c r="D6612" s="6"/>
      <c r="E6612" s="6"/>
    </row>
    <row r="6613" spans="1:5" ht="12.75">
      <c r="A6613" s="4"/>
      <c r="B6613" s="5"/>
      <c r="C6613" s="6"/>
      <c r="D6613" s="6"/>
      <c r="E6613" s="6"/>
    </row>
    <row r="6614" spans="1:5" ht="12.75">
      <c r="A6614" s="4"/>
      <c r="B6614" s="5"/>
      <c r="C6614" s="6"/>
      <c r="D6614" s="6"/>
      <c r="E6614" s="6"/>
    </row>
    <row r="6615" spans="1:5" ht="12.75">
      <c r="A6615" s="4"/>
      <c r="B6615" s="5"/>
      <c r="C6615" s="6"/>
      <c r="D6615" s="6"/>
      <c r="E6615" s="6"/>
    </row>
    <row r="6616" spans="1:5" ht="12.75">
      <c r="A6616" s="4"/>
      <c r="B6616" s="5"/>
      <c r="C6616" s="6"/>
      <c r="D6616" s="6"/>
      <c r="E6616" s="6"/>
    </row>
    <row r="6617" spans="1:5" ht="12.75">
      <c r="A6617" s="4"/>
      <c r="B6617" s="5"/>
      <c r="C6617" s="6"/>
      <c r="D6617" s="6"/>
      <c r="E6617" s="6"/>
    </row>
    <row r="6618" spans="1:5" ht="12.75">
      <c r="A6618" s="4"/>
      <c r="B6618" s="5"/>
      <c r="C6618" s="6"/>
      <c r="D6618" s="6"/>
      <c r="E6618" s="6"/>
    </row>
    <row r="6619" spans="1:5" ht="12.75">
      <c r="A6619" s="4"/>
      <c r="B6619" s="5"/>
      <c r="C6619" s="6"/>
      <c r="D6619" s="6"/>
      <c r="E6619" s="6"/>
    </row>
    <row r="6620" spans="1:5" ht="12.75">
      <c r="A6620" s="4"/>
      <c r="B6620" s="5"/>
      <c r="C6620" s="6"/>
      <c r="D6620" s="6"/>
      <c r="E6620" s="6"/>
    </row>
    <row r="6621" spans="1:5" ht="12.75">
      <c r="A6621" s="4"/>
      <c r="B6621" s="5"/>
      <c r="C6621" s="6"/>
      <c r="D6621" s="6"/>
      <c r="E6621" s="6"/>
    </row>
    <row r="6622" spans="1:5" ht="12.75">
      <c r="A6622" s="4"/>
      <c r="B6622" s="5"/>
      <c r="C6622" s="6"/>
      <c r="D6622" s="6"/>
      <c r="E6622" s="6"/>
    </row>
    <row r="6623" spans="1:5" ht="12.75">
      <c r="A6623" s="4"/>
      <c r="B6623" s="5"/>
      <c r="C6623" s="6"/>
      <c r="D6623" s="6"/>
      <c r="E6623" s="6"/>
    </row>
    <row r="6624" spans="1:5" ht="12.75">
      <c r="A6624" s="4"/>
      <c r="B6624" s="5"/>
      <c r="C6624" s="6"/>
      <c r="D6624" s="6"/>
      <c r="E6624" s="6"/>
    </row>
    <row r="6625" spans="1:5" ht="12.75">
      <c r="A6625" s="4"/>
      <c r="B6625" s="5"/>
      <c r="C6625" s="6"/>
      <c r="D6625" s="6"/>
      <c r="E6625" s="6"/>
    </row>
    <row r="6626" spans="1:5" ht="12.75">
      <c r="A6626" s="4"/>
      <c r="B6626" s="5"/>
      <c r="C6626" s="6"/>
      <c r="D6626" s="6"/>
      <c r="E6626" s="6"/>
    </row>
    <row r="6627" spans="1:5" ht="12.75">
      <c r="A6627" s="4"/>
      <c r="B6627" s="5"/>
      <c r="C6627" s="6"/>
      <c r="D6627" s="6"/>
      <c r="E6627" s="6"/>
    </row>
    <row r="6628" spans="1:5" ht="12.75">
      <c r="A6628" s="4"/>
      <c r="B6628" s="5"/>
      <c r="C6628" s="6"/>
      <c r="D6628" s="6"/>
      <c r="E6628" s="6"/>
    </row>
    <row r="6629" spans="1:5" ht="12.75">
      <c r="A6629" s="4"/>
      <c r="B6629" s="5"/>
      <c r="C6629" s="6"/>
      <c r="D6629" s="6"/>
      <c r="E6629" s="6"/>
    </row>
    <row r="6630" spans="1:5" ht="12.75">
      <c r="A6630" s="4"/>
      <c r="B6630" s="5"/>
      <c r="C6630" s="6"/>
      <c r="D6630" s="6"/>
      <c r="E6630" s="6"/>
    </row>
    <row r="6631" spans="1:5" ht="12.75">
      <c r="A6631" s="4"/>
      <c r="B6631" s="5"/>
      <c r="C6631" s="6"/>
      <c r="D6631" s="6"/>
      <c r="E6631" s="6"/>
    </row>
    <row r="6632" spans="1:5" ht="12.75">
      <c r="A6632" s="4"/>
      <c r="B6632" s="5"/>
      <c r="C6632" s="6"/>
      <c r="D6632" s="6"/>
      <c r="E6632" s="6"/>
    </row>
    <row r="6633" spans="1:5" ht="12.75">
      <c r="A6633" s="4"/>
      <c r="B6633" s="5"/>
      <c r="C6633" s="6"/>
      <c r="D6633" s="6"/>
      <c r="E6633" s="6"/>
    </row>
    <row r="6634" spans="1:5" ht="12.75">
      <c r="A6634" s="4"/>
      <c r="B6634" s="5"/>
      <c r="C6634" s="6"/>
      <c r="D6634" s="6"/>
      <c r="E6634" s="6"/>
    </row>
    <row r="6635" spans="1:5" ht="12.75">
      <c r="A6635" s="4"/>
      <c r="B6635" s="5"/>
      <c r="C6635" s="6"/>
      <c r="D6635" s="6"/>
      <c r="E6635" s="6"/>
    </row>
    <row r="6636" spans="1:5" ht="12.75">
      <c r="A6636" s="4"/>
      <c r="B6636" s="5"/>
      <c r="C6636" s="6"/>
      <c r="D6636" s="6"/>
      <c r="E6636" s="6"/>
    </row>
    <row r="6637" spans="1:5" ht="12.75">
      <c r="A6637" s="4"/>
      <c r="B6637" s="5"/>
      <c r="C6637" s="6"/>
      <c r="D6637" s="6"/>
      <c r="E6637" s="6"/>
    </row>
    <row r="6638" spans="1:5" ht="12.75">
      <c r="A6638" s="4"/>
      <c r="B6638" s="5"/>
      <c r="C6638" s="6"/>
      <c r="D6638" s="6"/>
      <c r="E6638" s="6"/>
    </row>
    <row r="6639" spans="1:5" ht="12.75">
      <c r="A6639" s="4"/>
      <c r="B6639" s="5"/>
      <c r="C6639" s="6"/>
      <c r="D6639" s="6"/>
      <c r="E6639" s="6"/>
    </row>
    <row r="6640" spans="1:5" ht="12.75">
      <c r="A6640" s="4"/>
      <c r="B6640" s="5"/>
      <c r="C6640" s="6"/>
      <c r="D6640" s="6"/>
      <c r="E6640" s="6"/>
    </row>
    <row r="6641" spans="1:5" ht="12.75">
      <c r="A6641" s="4"/>
      <c r="B6641" s="5"/>
      <c r="C6641" s="6"/>
      <c r="D6641" s="6"/>
      <c r="E6641" s="6"/>
    </row>
    <row r="6642" spans="1:5" ht="12.75">
      <c r="A6642" s="4"/>
      <c r="B6642" s="5"/>
      <c r="C6642" s="6"/>
      <c r="D6642" s="6"/>
      <c r="E6642" s="6"/>
    </row>
    <row r="6643" spans="1:5" ht="12.75">
      <c r="A6643" s="4"/>
      <c r="B6643" s="5"/>
      <c r="C6643" s="6"/>
      <c r="D6643" s="6"/>
      <c r="E6643" s="6"/>
    </row>
    <row r="6644" spans="1:5" ht="12.75">
      <c r="A6644" s="4"/>
      <c r="B6644" s="5"/>
      <c r="C6644" s="6"/>
      <c r="D6644" s="6"/>
      <c r="E6644" s="6"/>
    </row>
    <row r="6645" spans="1:5" ht="12.75">
      <c r="A6645" s="4"/>
      <c r="B6645" s="5"/>
      <c r="C6645" s="6"/>
      <c r="D6645" s="6"/>
      <c r="E6645" s="6"/>
    </row>
    <row r="6646" spans="1:5" ht="12.75">
      <c r="A6646" s="4"/>
      <c r="B6646" s="5"/>
      <c r="C6646" s="6"/>
      <c r="D6646" s="6"/>
      <c r="E6646" s="6"/>
    </row>
    <row r="6647" spans="1:5" ht="12.75">
      <c r="A6647" s="4"/>
      <c r="B6647" s="5"/>
      <c r="C6647" s="6"/>
      <c r="D6647" s="6"/>
      <c r="E6647" s="6"/>
    </row>
    <row r="6648" spans="1:5" ht="12.75">
      <c r="A6648" s="4"/>
      <c r="B6648" s="5"/>
      <c r="C6648" s="6"/>
      <c r="D6648" s="6"/>
      <c r="E6648" s="6"/>
    </row>
    <row r="6649" spans="1:5" ht="12.75">
      <c r="A6649" s="4"/>
      <c r="B6649" s="5"/>
      <c r="C6649" s="6"/>
      <c r="D6649" s="6"/>
      <c r="E6649" s="6"/>
    </row>
    <row r="6650" spans="1:5" ht="12.75">
      <c r="A6650" s="4"/>
      <c r="B6650" s="5"/>
      <c r="C6650" s="6"/>
      <c r="D6650" s="6"/>
      <c r="E6650" s="6"/>
    </row>
    <row r="6651" spans="1:5" ht="12.75">
      <c r="A6651" s="4"/>
      <c r="B6651" s="5"/>
      <c r="C6651" s="6"/>
      <c r="D6651" s="6"/>
      <c r="E6651" s="6"/>
    </row>
    <row r="6652" spans="1:5" ht="12.75">
      <c r="A6652" s="4"/>
      <c r="B6652" s="5"/>
      <c r="C6652" s="6"/>
      <c r="D6652" s="6"/>
      <c r="E6652" s="6"/>
    </row>
    <row r="6653" spans="1:5" ht="12.75">
      <c r="A6653" s="4"/>
      <c r="B6653" s="5"/>
      <c r="C6653" s="6"/>
      <c r="D6653" s="6"/>
      <c r="E6653" s="6"/>
    </row>
    <row r="6654" spans="1:5" ht="12.75">
      <c r="A6654" s="4"/>
      <c r="B6654" s="5"/>
      <c r="C6654" s="6"/>
      <c r="D6654" s="6"/>
      <c r="E6654" s="6"/>
    </row>
    <row r="6655" spans="1:5" ht="12.75">
      <c r="A6655" s="4"/>
      <c r="B6655" s="5"/>
      <c r="C6655" s="6"/>
      <c r="D6655" s="6"/>
      <c r="E6655" s="6"/>
    </row>
    <row r="6656" spans="1:5" ht="12.75">
      <c r="A6656" s="4"/>
      <c r="B6656" s="5"/>
      <c r="C6656" s="6"/>
      <c r="D6656" s="6"/>
      <c r="E6656" s="6"/>
    </row>
    <row r="6657" spans="1:5" ht="12.75">
      <c r="A6657" s="4"/>
      <c r="B6657" s="5"/>
      <c r="C6657" s="6"/>
      <c r="D6657" s="6"/>
      <c r="E6657" s="6"/>
    </row>
    <row r="6658" spans="1:5" ht="12.75">
      <c r="A6658" s="4"/>
      <c r="B6658" s="5"/>
      <c r="C6658" s="6"/>
      <c r="D6658" s="6"/>
      <c r="E6658" s="6"/>
    </row>
    <row r="6659" spans="1:5" ht="12.75">
      <c r="A6659" s="4"/>
      <c r="B6659" s="5"/>
      <c r="C6659" s="6"/>
      <c r="D6659" s="6"/>
      <c r="E6659" s="6"/>
    </row>
    <row r="6660" spans="1:5" ht="12.75">
      <c r="A6660" s="4"/>
      <c r="B6660" s="5"/>
      <c r="C6660" s="6"/>
      <c r="D6660" s="6"/>
      <c r="E6660" s="6"/>
    </row>
    <row r="6661" spans="1:5" ht="12.75">
      <c r="A6661" s="4"/>
      <c r="B6661" s="5"/>
      <c r="C6661" s="6"/>
      <c r="D6661" s="6"/>
      <c r="E6661" s="6"/>
    </row>
    <row r="6662" spans="1:5" ht="12.75">
      <c r="A6662" s="4"/>
      <c r="B6662" s="5"/>
      <c r="C6662" s="6"/>
      <c r="D6662" s="6"/>
      <c r="E6662" s="6"/>
    </row>
    <row r="6663" spans="1:5" ht="12.75">
      <c r="A6663" s="4"/>
      <c r="B6663" s="5"/>
      <c r="C6663" s="6"/>
      <c r="D6663" s="6"/>
      <c r="E6663" s="6"/>
    </row>
    <row r="6664" spans="1:5" ht="12.75">
      <c r="A6664" s="4"/>
      <c r="B6664" s="5"/>
      <c r="C6664" s="6"/>
      <c r="D6664" s="6"/>
      <c r="E6664" s="6"/>
    </row>
    <row r="6665" spans="1:5" ht="12.75">
      <c r="A6665" s="4"/>
      <c r="B6665" s="5"/>
      <c r="C6665" s="6"/>
      <c r="D6665" s="6"/>
      <c r="E6665" s="6"/>
    </row>
    <row r="6666" spans="1:5" ht="12.75">
      <c r="A6666" s="4"/>
      <c r="B6666" s="5"/>
      <c r="C6666" s="6"/>
      <c r="D6666" s="6"/>
      <c r="E6666" s="6"/>
    </row>
    <row r="6667" spans="1:5" ht="12.75">
      <c r="A6667" s="4"/>
      <c r="B6667" s="5"/>
      <c r="C6667" s="6"/>
      <c r="D6667" s="6"/>
      <c r="E6667" s="6"/>
    </row>
    <row r="6668" spans="1:5" ht="12.75">
      <c r="A6668" s="4"/>
      <c r="B6668" s="5"/>
      <c r="C6668" s="6"/>
      <c r="D6668" s="6"/>
      <c r="E6668" s="6"/>
    </row>
    <row r="6669" spans="1:5" ht="12.75">
      <c r="A6669" s="4"/>
      <c r="B6669" s="5"/>
      <c r="C6669" s="6"/>
      <c r="D6669" s="6"/>
      <c r="E6669" s="6"/>
    </row>
    <row r="6670" spans="1:5" ht="12.75">
      <c r="A6670" s="4"/>
      <c r="B6670" s="5"/>
      <c r="C6670" s="6"/>
      <c r="D6670" s="6"/>
      <c r="E6670" s="6"/>
    </row>
    <row r="6671" spans="1:5" ht="12.75">
      <c r="A6671" s="4"/>
      <c r="B6671" s="5"/>
      <c r="C6671" s="6"/>
      <c r="D6671" s="6"/>
      <c r="E6671" s="6"/>
    </row>
    <row r="6672" spans="1:5" ht="12.75">
      <c r="A6672" s="4"/>
      <c r="B6672" s="5"/>
      <c r="C6672" s="6"/>
      <c r="D6672" s="6"/>
      <c r="E6672" s="6"/>
    </row>
    <row r="6673" spans="1:5" ht="12.75">
      <c r="A6673" s="4"/>
      <c r="B6673" s="5"/>
      <c r="C6673" s="6"/>
      <c r="D6673" s="6"/>
      <c r="E6673" s="6"/>
    </row>
    <row r="6674" spans="1:5" ht="12.75">
      <c r="A6674" s="4"/>
      <c r="B6674" s="5"/>
      <c r="C6674" s="6"/>
      <c r="D6674" s="6"/>
      <c r="E6674" s="6"/>
    </row>
    <row r="6675" spans="1:5" ht="12.75">
      <c r="A6675" s="4"/>
      <c r="B6675" s="5"/>
      <c r="C6675" s="6"/>
      <c r="D6675" s="6"/>
      <c r="E6675" s="6"/>
    </row>
    <row r="6676" spans="1:5" ht="12.75">
      <c r="A6676" s="4"/>
      <c r="B6676" s="5"/>
      <c r="C6676" s="6"/>
      <c r="D6676" s="6"/>
      <c r="E6676" s="6"/>
    </row>
    <row r="6677" spans="1:5" ht="12.75">
      <c r="A6677" s="4"/>
      <c r="B6677" s="5"/>
      <c r="C6677" s="6"/>
      <c r="D6677" s="6"/>
      <c r="E6677" s="6"/>
    </row>
    <row r="6678" spans="1:5" ht="12.75">
      <c r="A6678" s="4"/>
      <c r="B6678" s="5"/>
      <c r="C6678" s="6"/>
      <c r="D6678" s="6"/>
      <c r="E6678" s="6"/>
    </row>
    <row r="6679" spans="1:5" ht="12.75">
      <c r="A6679" s="4"/>
      <c r="B6679" s="5"/>
      <c r="C6679" s="6"/>
      <c r="D6679" s="6"/>
      <c r="E6679" s="6"/>
    </row>
    <row r="6680" spans="1:5" ht="12.75">
      <c r="A6680" s="4"/>
      <c r="B6680" s="5"/>
      <c r="C6680" s="6"/>
      <c r="D6680" s="6"/>
      <c r="E6680" s="6"/>
    </row>
    <row r="6681" spans="1:5" ht="12.75">
      <c r="A6681" s="4"/>
      <c r="B6681" s="5"/>
      <c r="C6681" s="6"/>
      <c r="D6681" s="6"/>
      <c r="E6681" s="6"/>
    </row>
    <row r="6682" spans="1:5" ht="12.75">
      <c r="A6682" s="4"/>
      <c r="B6682" s="5"/>
      <c r="C6682" s="6"/>
      <c r="D6682" s="6"/>
      <c r="E6682" s="6"/>
    </row>
    <row r="6683" spans="1:5" ht="12.75">
      <c r="A6683" s="4"/>
      <c r="B6683" s="5"/>
      <c r="C6683" s="6"/>
      <c r="D6683" s="6"/>
      <c r="E6683" s="6"/>
    </row>
    <row r="6684" spans="1:5" ht="12.75">
      <c r="A6684" s="4"/>
      <c r="B6684" s="5"/>
      <c r="C6684" s="6"/>
      <c r="D6684" s="6"/>
      <c r="E6684" s="6"/>
    </row>
    <row r="6685" spans="1:5" ht="12.75">
      <c r="A6685" s="4"/>
      <c r="B6685" s="5"/>
      <c r="C6685" s="6"/>
      <c r="D6685" s="6"/>
      <c r="E6685" s="6"/>
    </row>
    <row r="6686" spans="1:5" ht="12.75">
      <c r="A6686" s="4"/>
      <c r="B6686" s="5"/>
      <c r="C6686" s="6"/>
      <c r="D6686" s="6"/>
      <c r="E6686" s="6"/>
    </row>
    <row r="6687" spans="1:5" ht="12.75">
      <c r="A6687" s="4"/>
      <c r="B6687" s="5"/>
      <c r="C6687" s="6"/>
      <c r="D6687" s="6"/>
      <c r="E6687" s="6"/>
    </row>
    <row r="6688" spans="1:5" ht="12.75">
      <c r="A6688" s="4"/>
      <c r="B6688" s="5"/>
      <c r="C6688" s="6"/>
      <c r="D6688" s="6"/>
      <c r="E6688" s="6"/>
    </row>
    <row r="6689" spans="1:5" ht="12.75">
      <c r="A6689" s="4"/>
      <c r="B6689" s="5"/>
      <c r="C6689" s="6"/>
      <c r="D6689" s="6"/>
      <c r="E6689" s="6"/>
    </row>
    <row r="6690" spans="1:5" ht="12.75">
      <c r="A6690" s="4"/>
      <c r="B6690" s="5"/>
      <c r="C6690" s="6"/>
      <c r="D6690" s="6"/>
      <c r="E6690" s="6"/>
    </row>
    <row r="6691" spans="1:5" ht="12.75">
      <c r="A6691" s="4"/>
      <c r="B6691" s="5"/>
      <c r="C6691" s="6"/>
      <c r="D6691" s="6"/>
      <c r="E6691" s="6"/>
    </row>
    <row r="6692" spans="1:5" ht="12.75">
      <c r="A6692" s="4"/>
      <c r="B6692" s="5"/>
      <c r="C6692" s="6"/>
      <c r="D6692" s="6"/>
      <c r="E6692" s="6"/>
    </row>
    <row r="6693" spans="1:5" ht="12.75">
      <c r="A6693" s="4"/>
      <c r="B6693" s="5"/>
      <c r="C6693" s="6"/>
      <c r="D6693" s="6"/>
      <c r="E6693" s="6"/>
    </row>
    <row r="6694" spans="1:5" ht="12.75">
      <c r="A6694" s="4"/>
      <c r="B6694" s="5"/>
      <c r="C6694" s="6"/>
      <c r="D6694" s="6"/>
      <c r="E6694" s="6"/>
    </row>
    <row r="6695" spans="1:5" ht="12.75">
      <c r="A6695" s="4"/>
      <c r="B6695" s="5"/>
      <c r="C6695" s="6"/>
      <c r="D6695" s="6"/>
      <c r="E6695" s="6"/>
    </row>
    <row r="6696" spans="1:5" ht="12.75">
      <c r="A6696" s="4"/>
      <c r="B6696" s="5"/>
      <c r="C6696" s="6"/>
      <c r="D6696" s="6"/>
      <c r="E6696" s="6"/>
    </row>
    <row r="6697" spans="1:5" ht="12.75">
      <c r="A6697" s="4"/>
      <c r="B6697" s="5"/>
      <c r="C6697" s="6"/>
      <c r="D6697" s="6"/>
      <c r="E6697" s="6"/>
    </row>
    <row r="6698" spans="1:5" ht="12.75">
      <c r="A6698" s="4"/>
      <c r="B6698" s="5"/>
      <c r="C6698" s="6"/>
      <c r="D6698" s="6"/>
      <c r="E6698" s="6"/>
    </row>
    <row r="6699" spans="1:5" ht="12.75">
      <c r="A6699" s="4"/>
      <c r="B6699" s="5"/>
      <c r="C6699" s="6"/>
      <c r="D6699" s="6"/>
      <c r="E6699" s="6"/>
    </row>
    <row r="6700" spans="1:5" ht="12.75">
      <c r="A6700" s="4"/>
      <c r="B6700" s="5"/>
      <c r="C6700" s="6"/>
      <c r="D6700" s="6"/>
      <c r="E6700" s="6"/>
    </row>
    <row r="6701" spans="1:5" ht="12.75">
      <c r="A6701" s="4"/>
      <c r="B6701" s="5"/>
      <c r="C6701" s="6"/>
      <c r="D6701" s="6"/>
      <c r="E6701" s="6"/>
    </row>
    <row r="6702" spans="1:5" ht="12.75">
      <c r="A6702" s="4"/>
      <c r="B6702" s="5"/>
      <c r="C6702" s="6"/>
      <c r="D6702" s="6"/>
      <c r="E6702" s="6"/>
    </row>
    <row r="6703" spans="1:5" ht="12.75">
      <c r="A6703" s="4"/>
      <c r="B6703" s="5"/>
      <c r="C6703" s="6"/>
      <c r="D6703" s="6"/>
      <c r="E6703" s="6"/>
    </row>
    <row r="6704" spans="1:5" ht="12.75">
      <c r="A6704" s="4"/>
      <c r="B6704" s="5"/>
      <c r="C6704" s="6"/>
      <c r="D6704" s="6"/>
      <c r="E6704" s="6"/>
    </row>
    <row r="6705" spans="1:5" ht="12.75">
      <c r="A6705" s="4"/>
      <c r="B6705" s="5"/>
      <c r="C6705" s="6"/>
      <c r="D6705" s="6"/>
      <c r="E6705" s="6"/>
    </row>
    <row r="6706" spans="1:5" ht="12.75">
      <c r="A6706" s="4"/>
      <c r="B6706" s="5"/>
      <c r="C6706" s="6"/>
      <c r="D6706" s="6"/>
      <c r="E6706" s="6"/>
    </row>
    <row r="6707" spans="1:5" ht="12.75">
      <c r="A6707" s="4"/>
      <c r="B6707" s="5"/>
      <c r="C6707" s="6"/>
      <c r="D6707" s="6"/>
      <c r="E6707" s="6"/>
    </row>
    <row r="6708" spans="1:5" ht="12.75">
      <c r="A6708" s="4"/>
      <c r="B6708" s="5"/>
      <c r="C6708" s="6"/>
      <c r="D6708" s="6"/>
      <c r="E6708" s="6"/>
    </row>
    <row r="6709" spans="1:5" ht="12.75">
      <c r="A6709" s="4"/>
      <c r="B6709" s="5"/>
      <c r="C6709" s="6"/>
      <c r="D6709" s="6"/>
      <c r="E6709" s="6"/>
    </row>
    <row r="6710" spans="1:5" ht="12.75">
      <c r="A6710" s="4"/>
      <c r="B6710" s="5"/>
      <c r="C6710" s="6"/>
      <c r="D6710" s="6"/>
      <c r="E6710" s="6"/>
    </row>
    <row r="6711" spans="1:5" ht="12.75">
      <c r="A6711" s="4"/>
      <c r="B6711" s="5"/>
      <c r="C6711" s="6"/>
      <c r="D6711" s="6"/>
      <c r="E6711" s="6"/>
    </row>
    <row r="6712" spans="1:5" ht="12.75">
      <c r="A6712" s="4"/>
      <c r="B6712" s="5"/>
      <c r="C6712" s="6"/>
      <c r="D6712" s="6"/>
      <c r="E6712" s="6"/>
    </row>
    <row r="6713" spans="1:5" ht="12.75">
      <c r="A6713" s="4"/>
      <c r="B6713" s="5"/>
      <c r="C6713" s="6"/>
      <c r="D6713" s="6"/>
      <c r="E6713" s="6"/>
    </row>
    <row r="6714" spans="1:5" ht="12.75">
      <c r="A6714" s="4"/>
      <c r="B6714" s="5"/>
      <c r="C6714" s="6"/>
      <c r="D6714" s="6"/>
      <c r="E6714" s="6"/>
    </row>
    <row r="6715" spans="1:5" ht="12.75">
      <c r="A6715" s="4"/>
      <c r="B6715" s="5"/>
      <c r="C6715" s="6"/>
      <c r="D6715" s="6"/>
      <c r="E6715" s="6"/>
    </row>
    <row r="6716" spans="1:5" ht="12.75">
      <c r="A6716" s="4"/>
      <c r="B6716" s="5"/>
      <c r="C6716" s="6"/>
      <c r="D6716" s="6"/>
      <c r="E6716" s="6"/>
    </row>
    <row r="6717" spans="1:5" ht="12.75">
      <c r="A6717" s="4"/>
      <c r="B6717" s="5"/>
      <c r="C6717" s="6"/>
      <c r="D6717" s="6"/>
      <c r="E6717" s="6"/>
    </row>
    <row r="6718" spans="1:5" ht="12.75">
      <c r="A6718" s="4"/>
      <c r="B6718" s="5"/>
      <c r="C6718" s="6"/>
      <c r="D6718" s="6"/>
      <c r="E6718" s="6"/>
    </row>
    <row r="6719" spans="1:5" ht="12.75">
      <c r="A6719" s="4"/>
      <c r="B6719" s="5"/>
      <c r="C6719" s="6"/>
      <c r="D6719" s="6"/>
      <c r="E6719" s="6"/>
    </row>
    <row r="6720" spans="1:5" ht="12.75">
      <c r="A6720" s="4"/>
      <c r="B6720" s="5"/>
      <c r="C6720" s="6"/>
      <c r="D6720" s="6"/>
      <c r="E6720" s="6"/>
    </row>
    <row r="6721" spans="1:5" ht="12.75">
      <c r="A6721" s="4"/>
      <c r="B6721" s="5"/>
      <c r="C6721" s="6"/>
      <c r="D6721" s="6"/>
      <c r="E6721" s="6"/>
    </row>
    <row r="6722" spans="1:5" ht="12.75">
      <c r="A6722" s="4"/>
      <c r="B6722" s="5"/>
      <c r="C6722" s="6"/>
      <c r="D6722" s="6"/>
      <c r="E6722" s="6"/>
    </row>
    <row r="6723" spans="1:5" ht="12.75">
      <c r="A6723" s="4"/>
      <c r="B6723" s="5"/>
      <c r="C6723" s="6"/>
      <c r="D6723" s="6"/>
      <c r="E6723" s="6"/>
    </row>
    <row r="6724" spans="1:5" ht="12.75">
      <c r="A6724" s="4"/>
      <c r="B6724" s="5"/>
      <c r="C6724" s="6"/>
      <c r="D6724" s="6"/>
      <c r="E6724" s="6"/>
    </row>
    <row r="6725" spans="1:5" ht="12.75">
      <c r="A6725" s="4"/>
      <c r="B6725" s="5"/>
      <c r="C6725" s="6"/>
      <c r="D6725" s="6"/>
      <c r="E6725" s="6"/>
    </row>
    <row r="6726" spans="1:5" ht="12.75">
      <c r="A6726" s="4"/>
      <c r="B6726" s="5"/>
      <c r="C6726" s="6"/>
      <c r="D6726" s="6"/>
      <c r="E6726" s="6"/>
    </row>
    <row r="6727" spans="1:5" ht="12.75">
      <c r="A6727" s="4"/>
      <c r="B6727" s="5"/>
      <c r="C6727" s="6"/>
      <c r="D6727" s="6"/>
      <c r="E6727" s="6"/>
    </row>
    <row r="6728" spans="1:5" ht="12.75">
      <c r="A6728" s="4"/>
      <c r="B6728" s="5"/>
      <c r="C6728" s="6"/>
      <c r="D6728" s="6"/>
      <c r="E6728" s="6"/>
    </row>
    <row r="6729" spans="1:5" ht="12.75">
      <c r="A6729" s="4"/>
      <c r="B6729" s="5"/>
      <c r="C6729" s="6"/>
      <c r="D6729" s="6"/>
      <c r="E6729" s="6"/>
    </row>
    <row r="6730" spans="1:5" ht="12.75">
      <c r="A6730" s="4"/>
      <c r="B6730" s="5"/>
      <c r="C6730" s="6"/>
      <c r="D6730" s="6"/>
      <c r="E6730" s="6"/>
    </row>
    <row r="6731" spans="1:5" ht="12.75">
      <c r="A6731" s="4"/>
      <c r="B6731" s="5"/>
      <c r="C6731" s="6"/>
      <c r="D6731" s="6"/>
      <c r="E6731" s="6"/>
    </row>
    <row r="6732" spans="1:5" ht="12.75">
      <c r="A6732" s="4"/>
      <c r="B6732" s="5"/>
      <c r="C6732" s="6"/>
      <c r="D6732" s="6"/>
      <c r="E6732" s="6"/>
    </row>
    <row r="6733" spans="1:5" ht="12.75">
      <c r="A6733" s="4"/>
      <c r="B6733" s="5"/>
      <c r="C6733" s="6"/>
      <c r="D6733" s="6"/>
      <c r="E6733" s="6"/>
    </row>
    <row r="6734" spans="1:5" ht="12.75">
      <c r="A6734" s="4"/>
      <c r="B6734" s="5"/>
      <c r="C6734" s="6"/>
      <c r="D6734" s="6"/>
      <c r="E6734" s="6"/>
    </row>
    <row r="6735" spans="1:5" ht="12.75">
      <c r="A6735" s="4"/>
      <c r="B6735" s="5"/>
      <c r="C6735" s="6"/>
      <c r="D6735" s="6"/>
      <c r="E6735" s="6"/>
    </row>
    <row r="6736" spans="1:5" ht="12.75">
      <c r="A6736" s="4"/>
      <c r="B6736" s="5"/>
      <c r="C6736" s="6"/>
      <c r="D6736" s="6"/>
      <c r="E6736" s="6"/>
    </row>
    <row r="6737" spans="1:5" ht="12.75">
      <c r="A6737" s="4"/>
      <c r="B6737" s="5"/>
      <c r="C6737" s="6"/>
      <c r="D6737" s="6"/>
      <c r="E6737" s="6"/>
    </row>
    <row r="6738" spans="1:5" ht="12.75">
      <c r="A6738" s="4"/>
      <c r="B6738" s="5"/>
      <c r="C6738" s="6"/>
      <c r="D6738" s="6"/>
      <c r="E6738" s="6"/>
    </row>
    <row r="6739" spans="1:5" ht="12.75">
      <c r="A6739" s="4"/>
      <c r="B6739" s="5"/>
      <c r="C6739" s="6"/>
      <c r="D6739" s="6"/>
      <c r="E6739" s="6"/>
    </row>
    <row r="6740" spans="1:5" ht="12.75">
      <c r="A6740" s="4"/>
      <c r="B6740" s="5"/>
      <c r="C6740" s="6"/>
      <c r="D6740" s="6"/>
      <c r="E6740" s="6"/>
    </row>
    <row r="6741" spans="1:5" ht="12.75">
      <c r="A6741" s="4"/>
      <c r="B6741" s="5"/>
      <c r="C6741" s="6"/>
      <c r="D6741" s="6"/>
      <c r="E6741" s="6"/>
    </row>
    <row r="6742" spans="1:5" ht="12.75">
      <c r="A6742" s="4"/>
      <c r="B6742" s="5"/>
      <c r="C6742" s="6"/>
      <c r="D6742" s="6"/>
      <c r="E6742" s="6"/>
    </row>
    <row r="6743" spans="1:5" ht="12.75">
      <c r="A6743" s="4"/>
      <c r="B6743" s="5"/>
      <c r="C6743" s="6"/>
      <c r="D6743" s="6"/>
      <c r="E6743" s="6"/>
    </row>
    <row r="6744" spans="1:5" ht="12.75">
      <c r="A6744" s="4"/>
      <c r="B6744" s="5"/>
      <c r="C6744" s="6"/>
      <c r="D6744" s="6"/>
      <c r="E6744" s="6"/>
    </row>
    <row r="6745" spans="1:5" ht="12.75">
      <c r="A6745" s="4"/>
      <c r="B6745" s="5"/>
      <c r="C6745" s="6"/>
      <c r="D6745" s="6"/>
      <c r="E6745" s="6"/>
    </row>
    <row r="6746" spans="1:5" ht="12.75">
      <c r="A6746" s="4"/>
      <c r="B6746" s="5"/>
      <c r="C6746" s="6"/>
      <c r="D6746" s="6"/>
      <c r="E6746" s="6"/>
    </row>
    <row r="6747" spans="1:5" ht="12.75">
      <c r="A6747" s="4"/>
      <c r="B6747" s="5"/>
      <c r="C6747" s="6"/>
      <c r="D6747" s="6"/>
      <c r="E6747" s="6"/>
    </row>
    <row r="6748" spans="1:5" ht="12.75">
      <c r="A6748" s="4"/>
      <c r="B6748" s="5"/>
      <c r="C6748" s="6"/>
      <c r="D6748" s="6"/>
      <c r="E6748" s="6"/>
    </row>
    <row r="6749" spans="1:5" ht="12.75">
      <c r="A6749" s="4"/>
      <c r="B6749" s="5"/>
      <c r="C6749" s="6"/>
      <c r="D6749" s="6"/>
      <c r="E6749" s="6"/>
    </row>
    <row r="6750" spans="1:5" ht="12.75">
      <c r="A6750" s="4"/>
      <c r="B6750" s="5"/>
      <c r="C6750" s="6"/>
      <c r="D6750" s="6"/>
      <c r="E6750" s="6"/>
    </row>
    <row r="6751" spans="1:5" ht="12.75">
      <c r="A6751" s="4"/>
      <c r="B6751" s="5"/>
      <c r="C6751" s="6"/>
      <c r="D6751" s="6"/>
      <c r="E6751" s="6"/>
    </row>
    <row r="6752" spans="1:5" ht="12.75">
      <c r="A6752" s="4"/>
      <c r="B6752" s="5"/>
      <c r="C6752" s="6"/>
      <c r="D6752" s="6"/>
      <c r="E6752" s="6"/>
    </row>
    <row r="6753" spans="1:5" ht="12.75">
      <c r="A6753" s="4"/>
      <c r="B6753" s="5"/>
      <c r="C6753" s="6"/>
      <c r="D6753" s="6"/>
      <c r="E6753" s="6"/>
    </row>
    <row r="6754" spans="1:5" ht="12.75">
      <c r="A6754" s="4"/>
      <c r="B6754" s="5"/>
      <c r="C6754" s="6"/>
      <c r="D6754" s="6"/>
      <c r="E6754" s="6"/>
    </row>
    <row r="6755" spans="1:5" ht="12.75">
      <c r="A6755" s="4"/>
      <c r="B6755" s="5"/>
      <c r="C6755" s="6"/>
      <c r="D6755" s="6"/>
      <c r="E6755" s="6"/>
    </row>
    <row r="6756" spans="1:5" ht="12.75">
      <c r="A6756" s="4"/>
      <c r="B6756" s="5"/>
      <c r="C6756" s="6"/>
      <c r="D6756" s="6"/>
      <c r="E6756" s="6"/>
    </row>
    <row r="6757" spans="1:5" ht="12.75">
      <c r="A6757" s="4"/>
      <c r="B6757" s="5"/>
      <c r="C6757" s="6"/>
      <c r="D6757" s="6"/>
      <c r="E6757" s="6"/>
    </row>
    <row r="6758" spans="1:5" ht="12.75">
      <c r="A6758" s="4"/>
      <c r="B6758" s="5"/>
      <c r="C6758" s="6"/>
      <c r="D6758" s="6"/>
      <c r="E6758" s="6"/>
    </row>
    <row r="6759" spans="1:5" ht="12.75">
      <c r="A6759" s="4"/>
      <c r="B6759" s="5"/>
      <c r="C6759" s="6"/>
      <c r="D6759" s="6"/>
      <c r="E6759" s="6"/>
    </row>
    <row r="6760" spans="1:5" ht="12.75">
      <c r="A6760" s="4"/>
      <c r="B6760" s="5"/>
      <c r="C6760" s="6"/>
      <c r="D6760" s="6"/>
      <c r="E6760" s="6"/>
    </row>
    <row r="6761" spans="1:5" ht="12.75">
      <c r="A6761" s="4"/>
      <c r="B6761" s="5"/>
      <c r="C6761" s="6"/>
      <c r="D6761" s="6"/>
      <c r="E6761" s="6"/>
    </row>
    <row r="6762" spans="1:5" ht="12.75">
      <c r="A6762" s="4"/>
      <c r="B6762" s="5"/>
      <c r="C6762" s="6"/>
      <c r="D6762" s="6"/>
      <c r="E6762" s="6"/>
    </row>
    <row r="6763" spans="1:5" ht="12.75">
      <c r="A6763" s="4"/>
      <c r="B6763" s="5"/>
      <c r="C6763" s="6"/>
      <c r="D6763" s="6"/>
      <c r="E6763" s="6"/>
    </row>
    <row r="6764" spans="1:5" ht="12.75">
      <c r="A6764" s="4"/>
      <c r="B6764" s="5"/>
      <c r="C6764" s="6"/>
      <c r="D6764" s="6"/>
      <c r="E6764" s="6"/>
    </row>
    <row r="6765" spans="1:5" ht="12.75">
      <c r="A6765" s="4"/>
      <c r="B6765" s="5"/>
      <c r="C6765" s="6"/>
      <c r="D6765" s="6"/>
      <c r="E6765" s="6"/>
    </row>
    <row r="6766" spans="1:5" ht="12.75">
      <c r="A6766" s="4"/>
      <c r="B6766" s="5"/>
      <c r="C6766" s="6"/>
      <c r="D6766" s="6"/>
      <c r="E6766" s="6"/>
    </row>
    <row r="6767" spans="1:5" ht="12.75">
      <c r="A6767" s="4"/>
      <c r="B6767" s="5"/>
      <c r="C6767" s="6"/>
      <c r="D6767" s="6"/>
      <c r="E6767" s="6"/>
    </row>
    <row r="6768" spans="1:5" ht="12.75">
      <c r="A6768" s="4"/>
      <c r="B6768" s="5"/>
      <c r="C6768" s="6"/>
      <c r="D6768" s="6"/>
      <c r="E6768" s="6"/>
    </row>
    <row r="6769" spans="1:5" ht="12.75">
      <c r="A6769" s="4"/>
      <c r="B6769" s="5"/>
      <c r="C6769" s="6"/>
      <c r="D6769" s="6"/>
      <c r="E6769" s="6"/>
    </row>
    <row r="6770" spans="1:5" ht="12.75">
      <c r="A6770" s="4"/>
      <c r="B6770" s="5"/>
      <c r="C6770" s="6"/>
      <c r="D6770" s="6"/>
      <c r="E6770" s="6"/>
    </row>
    <row r="6771" spans="1:5" ht="12.75">
      <c r="A6771" s="4"/>
      <c r="B6771" s="5"/>
      <c r="C6771" s="6"/>
      <c r="D6771" s="6"/>
      <c r="E6771" s="6"/>
    </row>
    <row r="6772" spans="1:5" ht="12.75">
      <c r="A6772" s="4"/>
      <c r="B6772" s="5"/>
      <c r="C6772" s="6"/>
      <c r="D6772" s="6"/>
      <c r="E6772" s="6"/>
    </row>
    <row r="6773" spans="1:5" ht="12.75">
      <c r="A6773" s="4"/>
      <c r="B6773" s="5"/>
      <c r="C6773" s="6"/>
      <c r="D6773" s="6"/>
      <c r="E6773" s="6"/>
    </row>
    <row r="6774" spans="1:5" ht="12.75">
      <c r="A6774" s="4"/>
      <c r="B6774" s="5"/>
      <c r="C6774" s="6"/>
      <c r="D6774" s="6"/>
      <c r="E6774" s="6"/>
    </row>
    <row r="6775" spans="1:5" ht="12.75">
      <c r="A6775" s="4"/>
      <c r="B6775" s="5"/>
      <c r="C6775" s="6"/>
      <c r="D6775" s="6"/>
      <c r="E6775" s="6"/>
    </row>
    <row r="6776" spans="1:5" ht="12.75">
      <c r="A6776" s="4"/>
      <c r="B6776" s="5"/>
      <c r="C6776" s="6"/>
      <c r="D6776" s="6"/>
      <c r="E6776" s="6"/>
    </row>
    <row r="6777" spans="1:5" ht="12.75">
      <c r="A6777" s="4"/>
      <c r="B6777" s="5"/>
      <c r="C6777" s="6"/>
      <c r="D6777" s="6"/>
      <c r="E6777" s="6"/>
    </row>
    <row r="6778" spans="1:5" ht="12.75">
      <c r="A6778" s="4"/>
      <c r="B6778" s="5"/>
      <c r="C6778" s="6"/>
      <c r="D6778" s="6"/>
      <c r="E6778" s="6"/>
    </row>
    <row r="6779" spans="1:5" ht="12.75">
      <c r="A6779" s="4"/>
      <c r="B6779" s="5"/>
      <c r="C6779" s="6"/>
      <c r="D6779" s="6"/>
      <c r="E6779" s="6"/>
    </row>
    <row r="6780" spans="1:5" ht="12.75">
      <c r="A6780" s="4"/>
      <c r="B6780" s="5"/>
      <c r="C6780" s="6"/>
      <c r="D6780" s="6"/>
      <c r="E6780" s="6"/>
    </row>
    <row r="6781" spans="1:5" ht="12.75">
      <c r="A6781" s="4"/>
      <c r="B6781" s="5"/>
      <c r="C6781" s="6"/>
      <c r="D6781" s="6"/>
      <c r="E6781" s="6"/>
    </row>
    <row r="6782" spans="1:5" ht="12.75">
      <c r="A6782" s="4"/>
      <c r="B6782" s="5"/>
      <c r="C6782" s="6"/>
      <c r="D6782" s="6"/>
      <c r="E6782" s="6"/>
    </row>
    <row r="6783" spans="1:5" ht="12.75">
      <c r="A6783" s="4"/>
      <c r="B6783" s="5"/>
      <c r="C6783" s="6"/>
      <c r="D6783" s="6"/>
      <c r="E6783" s="6"/>
    </row>
    <row r="6784" spans="1:5" ht="12.75">
      <c r="A6784" s="4"/>
      <c r="B6784" s="5"/>
      <c r="C6784" s="6"/>
      <c r="D6784" s="6"/>
      <c r="E6784" s="6"/>
    </row>
    <row r="6785" spans="1:5" ht="12.75">
      <c r="A6785" s="4"/>
      <c r="B6785" s="5"/>
      <c r="C6785" s="6"/>
      <c r="D6785" s="6"/>
      <c r="E6785" s="6"/>
    </row>
    <row r="6786" spans="1:5" ht="12.75">
      <c r="A6786" s="4"/>
      <c r="B6786" s="5"/>
      <c r="C6786" s="6"/>
      <c r="D6786" s="6"/>
      <c r="E6786" s="6"/>
    </row>
    <row r="6787" spans="1:5" ht="12.75">
      <c r="A6787" s="4"/>
      <c r="B6787" s="5"/>
      <c r="C6787" s="6"/>
      <c r="D6787" s="6"/>
      <c r="E6787" s="6"/>
    </row>
    <row r="6788" spans="1:5" ht="12.75">
      <c r="A6788" s="4"/>
      <c r="B6788" s="5"/>
      <c r="C6788" s="6"/>
      <c r="D6788" s="6"/>
      <c r="E6788" s="6"/>
    </row>
    <row r="6789" spans="1:5" ht="12.75">
      <c r="A6789" s="4"/>
      <c r="B6789" s="5"/>
      <c r="C6789" s="6"/>
      <c r="D6789" s="6"/>
      <c r="E6789" s="6"/>
    </row>
    <row r="6790" spans="1:5" ht="12.75">
      <c r="A6790" s="4"/>
      <c r="B6790" s="5"/>
      <c r="C6790" s="6"/>
      <c r="D6790" s="6"/>
      <c r="E6790" s="6"/>
    </row>
    <row r="6791" spans="1:5" ht="12.75">
      <c r="A6791" s="4"/>
      <c r="B6791" s="5"/>
      <c r="C6791" s="6"/>
      <c r="D6791" s="6"/>
      <c r="E6791" s="6"/>
    </row>
    <row r="6792" spans="1:5" ht="12.75">
      <c r="A6792" s="4"/>
      <c r="B6792" s="5"/>
      <c r="C6792" s="6"/>
      <c r="D6792" s="6"/>
      <c r="E6792" s="6"/>
    </row>
    <row r="6793" spans="1:5" ht="12.75">
      <c r="A6793" s="4"/>
      <c r="B6793" s="5"/>
      <c r="C6793" s="6"/>
      <c r="D6793" s="6"/>
      <c r="E6793" s="6"/>
    </row>
    <row r="6794" spans="1:5" ht="12.75">
      <c r="A6794" s="4"/>
      <c r="B6794" s="5"/>
      <c r="C6794" s="6"/>
      <c r="D6794" s="6"/>
      <c r="E6794" s="6"/>
    </row>
    <row r="6795" spans="1:5" ht="12.75">
      <c r="A6795" s="4"/>
      <c r="B6795" s="5"/>
      <c r="C6795" s="6"/>
      <c r="D6795" s="6"/>
      <c r="E6795" s="6"/>
    </row>
    <row r="6796" spans="1:5" ht="12.75">
      <c r="A6796" s="4"/>
      <c r="B6796" s="5"/>
      <c r="C6796" s="6"/>
      <c r="D6796" s="6"/>
      <c r="E6796" s="6"/>
    </row>
    <row r="6797" spans="1:5" ht="12.75">
      <c r="A6797" s="4"/>
      <c r="B6797" s="5"/>
      <c r="C6797" s="6"/>
      <c r="D6797" s="6"/>
      <c r="E6797" s="6"/>
    </row>
    <row r="6798" spans="1:5" ht="12.75">
      <c r="A6798" s="4"/>
      <c r="B6798" s="5"/>
      <c r="C6798" s="6"/>
      <c r="D6798" s="6"/>
      <c r="E6798" s="6"/>
    </row>
    <row r="6799" spans="1:5" ht="12.75">
      <c r="A6799" s="4"/>
      <c r="B6799" s="5"/>
      <c r="C6799" s="6"/>
      <c r="D6799" s="6"/>
      <c r="E6799" s="6"/>
    </row>
    <row r="6800" spans="1:5" ht="12.75">
      <c r="A6800" s="4"/>
      <c r="B6800" s="5"/>
      <c r="C6800" s="6"/>
      <c r="D6800" s="6"/>
      <c r="E6800" s="6"/>
    </row>
    <row r="6801" spans="1:5" ht="12.75">
      <c r="A6801" s="4"/>
      <c r="B6801" s="5"/>
      <c r="C6801" s="6"/>
      <c r="D6801" s="6"/>
      <c r="E6801" s="6"/>
    </row>
    <row r="6802" spans="1:5" ht="12.75">
      <c r="A6802" s="4"/>
      <c r="B6802" s="5"/>
      <c r="C6802" s="6"/>
      <c r="D6802" s="6"/>
      <c r="E6802" s="6"/>
    </row>
    <row r="6803" spans="1:5" ht="12.75">
      <c r="A6803" s="4"/>
      <c r="B6803" s="5"/>
      <c r="C6803" s="6"/>
      <c r="D6803" s="6"/>
      <c r="E6803" s="6"/>
    </row>
    <row r="6804" spans="1:5" ht="12.75">
      <c r="A6804" s="4"/>
      <c r="B6804" s="5"/>
      <c r="C6804" s="6"/>
      <c r="D6804" s="6"/>
      <c r="E6804" s="6"/>
    </row>
    <row r="6805" spans="1:5" ht="12.75">
      <c r="A6805" s="4"/>
      <c r="B6805" s="5"/>
      <c r="C6805" s="6"/>
      <c r="D6805" s="6"/>
      <c r="E6805" s="6"/>
    </row>
    <row r="6806" spans="1:5" ht="12.75">
      <c r="A6806" s="4"/>
      <c r="B6806" s="5"/>
      <c r="C6806" s="6"/>
      <c r="D6806" s="6"/>
      <c r="E6806" s="6"/>
    </row>
    <row r="6807" spans="1:5" ht="12.75">
      <c r="A6807" s="4"/>
      <c r="B6807" s="5"/>
      <c r="C6807" s="6"/>
      <c r="D6807" s="6"/>
      <c r="E6807" s="6"/>
    </row>
    <row r="6808" spans="1:5" ht="12.75">
      <c r="A6808" s="4"/>
      <c r="B6808" s="5"/>
      <c r="C6808" s="6"/>
      <c r="D6808" s="6"/>
      <c r="E6808" s="6"/>
    </row>
    <row r="6809" spans="1:5" ht="12.75">
      <c r="A6809" s="4"/>
      <c r="B6809" s="5"/>
      <c r="C6809" s="6"/>
      <c r="D6809" s="6"/>
      <c r="E6809" s="6"/>
    </row>
    <row r="6810" spans="1:5" ht="12.75">
      <c r="A6810" s="4"/>
      <c r="B6810" s="5"/>
      <c r="C6810" s="6"/>
      <c r="D6810" s="6"/>
      <c r="E6810" s="6"/>
    </row>
    <row r="6811" spans="1:5" ht="12.75">
      <c r="A6811" s="4"/>
      <c r="B6811" s="5"/>
      <c r="C6811" s="6"/>
      <c r="D6811" s="6"/>
      <c r="E6811" s="6"/>
    </row>
    <row r="6812" spans="1:5" ht="12.75">
      <c r="A6812" s="4"/>
      <c r="B6812" s="5"/>
      <c r="C6812" s="6"/>
      <c r="D6812" s="6"/>
      <c r="E6812" s="6"/>
    </row>
    <row r="6813" spans="1:5" ht="12.75">
      <c r="A6813" s="4"/>
      <c r="B6813" s="5"/>
      <c r="C6813" s="6"/>
      <c r="D6813" s="6"/>
      <c r="E6813" s="6"/>
    </row>
    <row r="6814" spans="1:5" ht="12.75">
      <c r="A6814" s="4"/>
      <c r="B6814" s="5"/>
      <c r="C6814" s="6"/>
      <c r="D6814" s="6"/>
      <c r="E6814" s="6"/>
    </row>
    <row r="6815" spans="1:5" ht="12.75">
      <c r="A6815" s="4"/>
      <c r="B6815" s="5"/>
      <c r="C6815" s="6"/>
      <c r="D6815" s="6"/>
      <c r="E6815" s="6"/>
    </row>
    <row r="6816" spans="1:5" ht="12.75">
      <c r="A6816" s="4"/>
      <c r="B6816" s="5"/>
      <c r="C6816" s="6"/>
      <c r="D6816" s="6"/>
      <c r="E6816" s="6"/>
    </row>
    <row r="6817" spans="1:5" ht="12.75">
      <c r="A6817" s="4"/>
      <c r="B6817" s="5"/>
      <c r="C6817" s="6"/>
      <c r="D6817" s="6"/>
      <c r="E6817" s="6"/>
    </row>
    <row r="6818" spans="1:5" ht="12.75">
      <c r="A6818" s="4"/>
      <c r="B6818" s="5"/>
      <c r="C6818" s="6"/>
      <c r="D6818" s="6"/>
      <c r="E6818" s="6"/>
    </row>
    <row r="6819" spans="1:5" ht="12.75">
      <c r="A6819" s="4"/>
      <c r="B6819" s="5"/>
      <c r="C6819" s="6"/>
      <c r="D6819" s="6"/>
      <c r="E6819" s="6"/>
    </row>
    <row r="6820" spans="1:5" ht="12.75">
      <c r="A6820" s="4"/>
      <c r="B6820" s="5"/>
      <c r="C6820" s="6"/>
      <c r="D6820" s="6"/>
      <c r="E6820" s="6"/>
    </row>
    <row r="6821" spans="1:5" ht="12.75">
      <c r="A6821" s="4"/>
      <c r="B6821" s="5"/>
      <c r="C6821" s="6"/>
      <c r="D6821" s="6"/>
      <c r="E6821" s="6"/>
    </row>
    <row r="6822" spans="1:5" ht="12.75">
      <c r="A6822" s="4"/>
      <c r="B6822" s="5"/>
      <c r="C6822" s="6"/>
      <c r="D6822" s="6"/>
      <c r="E6822" s="6"/>
    </row>
    <row r="6823" spans="1:5" ht="12.75">
      <c r="A6823" s="4"/>
      <c r="B6823" s="5"/>
      <c r="C6823" s="6"/>
      <c r="D6823" s="6"/>
      <c r="E6823" s="6"/>
    </row>
    <row r="6824" spans="1:5" ht="12.75">
      <c r="A6824" s="4"/>
      <c r="B6824" s="5"/>
      <c r="C6824" s="6"/>
      <c r="D6824" s="6"/>
      <c r="E6824" s="6"/>
    </row>
    <row r="6825" spans="1:5" ht="12.75">
      <c r="A6825" s="4"/>
      <c r="B6825" s="5"/>
      <c r="C6825" s="6"/>
      <c r="D6825" s="6"/>
      <c r="E6825" s="6"/>
    </row>
    <row r="6826" spans="1:5" ht="12.75">
      <c r="A6826" s="4"/>
      <c r="B6826" s="5"/>
      <c r="C6826" s="6"/>
      <c r="D6826" s="6"/>
      <c r="E6826" s="6"/>
    </row>
    <row r="6827" spans="1:5" ht="12.75">
      <c r="A6827" s="4"/>
      <c r="B6827" s="5"/>
      <c r="C6827" s="6"/>
      <c r="D6827" s="6"/>
      <c r="E6827" s="6"/>
    </row>
    <row r="6828" spans="1:5" ht="12.75">
      <c r="A6828" s="4"/>
      <c r="B6828" s="5"/>
      <c r="C6828" s="6"/>
      <c r="D6828" s="6"/>
      <c r="E6828" s="6"/>
    </row>
    <row r="6829" spans="1:5" ht="12.75">
      <c r="A6829" s="4"/>
      <c r="B6829" s="5"/>
      <c r="C6829" s="6"/>
      <c r="D6829" s="6"/>
      <c r="E6829" s="6"/>
    </row>
    <row r="6830" spans="1:5" ht="12.75">
      <c r="A6830" s="4"/>
      <c r="B6830" s="5"/>
      <c r="C6830" s="6"/>
      <c r="D6830" s="6"/>
      <c r="E6830" s="6"/>
    </row>
    <row r="6831" spans="1:5" ht="12.75">
      <c r="A6831" s="4"/>
      <c r="B6831" s="5"/>
      <c r="C6831" s="6"/>
      <c r="D6831" s="6"/>
      <c r="E6831" s="6"/>
    </row>
    <row r="6832" spans="1:5" ht="12.75">
      <c r="A6832" s="4"/>
      <c r="B6832" s="5"/>
      <c r="C6832" s="6"/>
      <c r="D6832" s="6"/>
      <c r="E6832" s="6"/>
    </row>
    <row r="6833" spans="1:5" ht="12.75">
      <c r="A6833" s="4"/>
      <c r="B6833" s="5"/>
      <c r="C6833" s="6"/>
      <c r="D6833" s="6"/>
      <c r="E6833" s="6"/>
    </row>
    <row r="6834" spans="1:5" ht="12.75">
      <c r="A6834" s="4"/>
      <c r="B6834" s="5"/>
      <c r="C6834" s="6"/>
      <c r="D6834" s="6"/>
      <c r="E6834" s="6"/>
    </row>
    <row r="6835" spans="1:5" ht="12.75">
      <c r="A6835" s="4"/>
      <c r="B6835" s="5"/>
      <c r="C6835" s="6"/>
      <c r="D6835" s="6"/>
      <c r="E6835" s="6"/>
    </row>
    <row r="6836" spans="1:5" ht="12.75">
      <c r="A6836" s="4"/>
      <c r="B6836" s="5"/>
      <c r="C6836" s="6"/>
      <c r="D6836" s="6"/>
      <c r="E6836" s="6"/>
    </row>
    <row r="6837" spans="1:5" ht="12.75">
      <c r="A6837" s="4"/>
      <c r="B6837" s="5"/>
      <c r="C6837" s="6"/>
      <c r="D6837" s="6"/>
      <c r="E6837" s="6"/>
    </row>
    <row r="6838" spans="1:5" ht="12.75">
      <c r="A6838" s="4"/>
      <c r="B6838" s="5"/>
      <c r="C6838" s="6"/>
      <c r="D6838" s="6"/>
      <c r="E6838" s="6"/>
    </row>
    <row r="6839" spans="1:5" ht="12.75">
      <c r="A6839" s="4"/>
      <c r="B6839" s="5"/>
      <c r="C6839" s="6"/>
      <c r="D6839" s="6"/>
      <c r="E6839" s="6"/>
    </row>
    <row r="6840" spans="1:5" ht="12.75">
      <c r="A6840" s="4"/>
      <c r="B6840" s="5"/>
      <c r="C6840" s="6"/>
      <c r="D6840" s="6"/>
      <c r="E6840" s="6"/>
    </row>
    <row r="6841" spans="1:5" ht="12.75">
      <c r="A6841" s="4"/>
      <c r="B6841" s="5"/>
      <c r="C6841" s="6"/>
      <c r="D6841" s="6"/>
      <c r="E6841" s="6"/>
    </row>
    <row r="6842" spans="1:5" ht="12.75">
      <c r="A6842" s="4"/>
      <c r="B6842" s="5"/>
      <c r="C6842" s="6"/>
      <c r="D6842" s="6"/>
      <c r="E6842" s="6"/>
    </row>
    <row r="6843" spans="1:5" ht="12.75">
      <c r="A6843" s="4"/>
      <c r="B6843" s="5"/>
      <c r="C6843" s="6"/>
      <c r="D6843" s="6"/>
      <c r="E6843" s="6"/>
    </row>
    <row r="6844" spans="1:5" ht="12.75">
      <c r="A6844" s="4"/>
      <c r="B6844" s="5"/>
      <c r="C6844" s="6"/>
      <c r="D6844" s="6"/>
      <c r="E6844" s="6"/>
    </row>
    <row r="6845" spans="1:5" ht="12.75">
      <c r="A6845" s="4"/>
      <c r="B6845" s="5"/>
      <c r="C6845" s="6"/>
      <c r="D6845" s="6"/>
      <c r="E6845" s="6"/>
    </row>
    <row r="6846" spans="1:5" ht="12.75">
      <c r="A6846" s="4"/>
      <c r="B6846" s="5"/>
      <c r="C6846" s="6"/>
      <c r="D6846" s="6"/>
      <c r="E6846" s="6"/>
    </row>
    <row r="6847" spans="1:5" ht="12.75">
      <c r="A6847" s="4"/>
      <c r="B6847" s="5"/>
      <c r="C6847" s="6"/>
      <c r="D6847" s="6"/>
      <c r="E6847" s="6"/>
    </row>
    <row r="6848" spans="1:5" ht="12.75">
      <c r="A6848" s="4"/>
      <c r="B6848" s="5"/>
      <c r="C6848" s="6"/>
      <c r="D6848" s="6"/>
      <c r="E6848" s="6"/>
    </row>
    <row r="6849" spans="1:5" ht="12.75">
      <c r="A6849" s="4"/>
      <c r="B6849" s="5"/>
      <c r="C6849" s="6"/>
      <c r="D6849" s="6"/>
      <c r="E6849" s="6"/>
    </row>
    <row r="6850" spans="1:5" ht="12.75">
      <c r="A6850" s="4"/>
      <c r="B6850" s="5"/>
      <c r="C6850" s="6"/>
      <c r="D6850" s="6"/>
      <c r="E6850" s="6"/>
    </row>
    <row r="6851" spans="1:5" ht="12.75">
      <c r="A6851" s="4"/>
      <c r="B6851" s="5"/>
      <c r="C6851" s="6"/>
      <c r="D6851" s="6"/>
      <c r="E6851" s="6"/>
    </row>
    <row r="6852" spans="1:5" ht="12.75">
      <c r="A6852" s="4"/>
      <c r="B6852" s="5"/>
      <c r="C6852" s="6"/>
      <c r="D6852" s="6"/>
      <c r="E6852" s="6"/>
    </row>
    <row r="6853" spans="1:5" ht="12.75">
      <c r="A6853" s="4"/>
      <c r="B6853" s="5"/>
      <c r="C6853" s="6"/>
      <c r="D6853" s="6"/>
      <c r="E6853" s="6"/>
    </row>
    <row r="6854" spans="1:5" ht="12.75">
      <c r="A6854" s="4"/>
      <c r="B6854" s="5"/>
      <c r="C6854" s="6"/>
      <c r="D6854" s="6"/>
      <c r="E6854" s="6"/>
    </row>
    <row r="6855" spans="1:5" ht="12.75">
      <c r="A6855" s="4"/>
      <c r="B6855" s="5"/>
      <c r="C6855" s="6"/>
      <c r="D6855" s="6"/>
      <c r="E6855" s="6"/>
    </row>
    <row r="6856" spans="1:5" ht="12.75">
      <c r="A6856" s="4"/>
      <c r="B6856" s="5"/>
      <c r="C6856" s="6"/>
      <c r="D6856" s="6"/>
      <c r="E6856" s="6"/>
    </row>
    <row r="6857" spans="1:5" ht="12.75">
      <c r="A6857" s="4"/>
      <c r="B6857" s="5"/>
      <c r="C6857" s="6"/>
      <c r="D6857" s="6"/>
      <c r="E6857" s="6"/>
    </row>
    <row r="6858" spans="1:5" ht="12.75">
      <c r="A6858" s="4"/>
      <c r="B6858" s="5"/>
      <c r="C6858" s="6"/>
      <c r="D6858" s="6"/>
      <c r="E6858" s="6"/>
    </row>
    <row r="6859" spans="1:5" ht="12.75">
      <c r="A6859" s="4"/>
      <c r="B6859" s="5"/>
      <c r="C6859" s="6"/>
      <c r="D6859" s="6"/>
      <c r="E6859" s="6"/>
    </row>
    <row r="6860" spans="1:5" ht="12.75">
      <c r="A6860" s="4"/>
      <c r="B6860" s="5"/>
      <c r="C6860" s="6"/>
      <c r="D6860" s="6"/>
      <c r="E6860" s="6"/>
    </row>
    <row r="6861" spans="1:5" ht="12.75">
      <c r="A6861" s="4"/>
      <c r="B6861" s="5"/>
      <c r="C6861" s="6"/>
      <c r="D6861" s="6"/>
      <c r="E6861" s="6"/>
    </row>
    <row r="6862" spans="1:5" ht="12.75">
      <c r="A6862" s="4"/>
      <c r="B6862" s="5"/>
      <c r="C6862" s="6"/>
      <c r="D6862" s="6"/>
      <c r="E6862" s="6"/>
    </row>
    <row r="6863" spans="1:5" ht="12.75">
      <c r="A6863" s="4"/>
      <c r="B6863" s="5"/>
      <c r="C6863" s="6"/>
      <c r="D6863" s="6"/>
      <c r="E6863" s="6"/>
    </row>
    <row r="6864" spans="1:5" ht="12.75">
      <c r="A6864" s="4"/>
      <c r="B6864" s="5"/>
      <c r="C6864" s="6"/>
      <c r="D6864" s="6"/>
      <c r="E6864" s="6"/>
    </row>
    <row r="6865" spans="1:5" ht="12.75">
      <c r="A6865" s="4"/>
      <c r="B6865" s="5"/>
      <c r="C6865" s="6"/>
      <c r="D6865" s="6"/>
      <c r="E6865" s="6"/>
    </row>
    <row r="6866" spans="1:5" ht="12.75">
      <c r="A6866" s="4"/>
      <c r="B6866" s="5"/>
      <c r="C6866" s="6"/>
      <c r="D6866" s="6"/>
      <c r="E6866" s="6"/>
    </row>
    <row r="6867" spans="1:5" ht="12.75">
      <c r="A6867" s="4"/>
      <c r="B6867" s="5"/>
      <c r="C6867" s="6"/>
      <c r="D6867" s="6"/>
      <c r="E6867" s="6"/>
    </row>
    <row r="6868" spans="1:5" ht="12.75">
      <c r="A6868" s="4"/>
      <c r="B6868" s="5"/>
      <c r="C6868" s="6"/>
      <c r="D6868" s="6"/>
      <c r="E6868" s="6"/>
    </row>
    <row r="6869" spans="1:5" ht="12.75">
      <c r="A6869" s="4"/>
      <c r="B6869" s="5"/>
      <c r="C6869" s="6"/>
      <c r="D6869" s="6"/>
      <c r="E6869" s="6"/>
    </row>
    <row r="6870" spans="1:5" ht="12.75">
      <c r="A6870" s="4"/>
      <c r="B6870" s="5"/>
      <c r="C6870" s="6"/>
      <c r="D6870" s="6"/>
      <c r="E6870" s="6"/>
    </row>
    <row r="6871" spans="1:5" ht="12.75">
      <c r="A6871" s="4"/>
      <c r="B6871" s="5"/>
      <c r="C6871" s="6"/>
      <c r="D6871" s="6"/>
      <c r="E6871" s="6"/>
    </row>
    <row r="6872" spans="1:5" ht="12.75">
      <c r="A6872" s="4"/>
      <c r="B6872" s="5"/>
      <c r="C6872" s="6"/>
      <c r="D6872" s="6"/>
      <c r="E6872" s="6"/>
    </row>
    <row r="6873" spans="1:5" ht="12.75">
      <c r="A6873" s="4"/>
      <c r="B6873" s="5"/>
      <c r="C6873" s="6"/>
      <c r="D6873" s="6"/>
      <c r="E6873" s="6"/>
    </row>
    <row r="6874" spans="1:5" ht="12.75">
      <c r="A6874" s="4"/>
      <c r="B6874" s="5"/>
      <c r="C6874" s="6"/>
      <c r="D6874" s="6"/>
      <c r="E6874" s="6"/>
    </row>
    <row r="6875" spans="1:5" ht="12.75">
      <c r="A6875" s="4"/>
      <c r="B6875" s="5"/>
      <c r="C6875" s="6"/>
      <c r="D6875" s="6"/>
      <c r="E6875" s="6"/>
    </row>
    <row r="6876" spans="1:5" ht="12.75">
      <c r="A6876" s="4"/>
      <c r="B6876" s="5"/>
      <c r="C6876" s="6"/>
      <c r="D6876" s="6"/>
      <c r="E6876" s="6"/>
    </row>
    <row r="6877" spans="1:5" ht="12.75">
      <c r="A6877" s="4"/>
      <c r="B6877" s="5"/>
      <c r="C6877" s="6"/>
      <c r="D6877" s="6"/>
      <c r="E6877" s="6"/>
    </row>
    <row r="6878" spans="1:5" ht="12.75">
      <c r="A6878" s="4"/>
      <c r="B6878" s="5"/>
      <c r="C6878" s="6"/>
      <c r="D6878" s="6"/>
      <c r="E6878" s="6"/>
    </row>
    <row r="6879" spans="1:5" ht="12.75">
      <c r="A6879" s="4"/>
      <c r="B6879" s="5"/>
      <c r="C6879" s="6"/>
      <c r="D6879" s="6"/>
      <c r="E6879" s="6"/>
    </row>
    <row r="6880" spans="1:5" ht="12.75">
      <c r="A6880" s="4"/>
      <c r="B6880" s="5"/>
      <c r="C6880" s="6"/>
      <c r="D6880" s="6"/>
      <c r="E6880" s="6"/>
    </row>
    <row r="6881" spans="1:5" ht="12.75">
      <c r="A6881" s="4"/>
      <c r="B6881" s="5"/>
      <c r="C6881" s="6"/>
      <c r="D6881" s="6"/>
      <c r="E6881" s="6"/>
    </row>
    <row r="6882" spans="1:5" ht="12.75">
      <c r="A6882" s="4"/>
      <c r="B6882" s="5"/>
      <c r="C6882" s="6"/>
      <c r="D6882" s="6"/>
      <c r="E6882" s="6"/>
    </row>
    <row r="6883" spans="1:5" ht="12.75">
      <c r="A6883" s="4"/>
      <c r="B6883" s="5"/>
      <c r="C6883" s="6"/>
      <c r="D6883" s="6"/>
      <c r="E6883" s="6"/>
    </row>
    <row r="6884" spans="1:5" ht="12.75">
      <c r="A6884" s="4"/>
      <c r="B6884" s="5"/>
      <c r="C6884" s="6"/>
      <c r="D6884" s="6"/>
      <c r="E6884" s="6"/>
    </row>
    <row r="6885" spans="1:5" ht="12.75">
      <c r="A6885" s="4"/>
      <c r="B6885" s="5"/>
      <c r="C6885" s="6"/>
      <c r="D6885" s="6"/>
      <c r="E6885" s="6"/>
    </row>
    <row r="6886" spans="1:5" ht="12.75">
      <c r="A6886" s="4"/>
      <c r="B6886" s="5"/>
      <c r="C6886" s="6"/>
      <c r="D6886" s="6"/>
      <c r="E6886" s="6"/>
    </row>
    <row r="6887" spans="1:5" ht="12.75">
      <c r="A6887" s="4"/>
      <c r="B6887" s="5"/>
      <c r="C6887" s="6"/>
      <c r="D6887" s="6"/>
      <c r="E6887" s="6"/>
    </row>
    <row r="6888" spans="1:5" ht="12.75">
      <c r="A6888" s="4"/>
      <c r="B6888" s="5"/>
      <c r="C6888" s="6"/>
      <c r="D6888" s="6"/>
      <c r="E6888" s="6"/>
    </row>
    <row r="6889" spans="1:5" ht="12.75">
      <c r="A6889" s="4"/>
      <c r="B6889" s="5"/>
      <c r="C6889" s="6"/>
      <c r="D6889" s="6"/>
      <c r="E6889" s="6"/>
    </row>
    <row r="6890" spans="1:5" ht="12.75">
      <c r="A6890" s="4"/>
      <c r="B6890" s="5"/>
      <c r="C6890" s="6"/>
      <c r="D6890" s="6"/>
      <c r="E6890" s="6"/>
    </row>
    <row r="6891" spans="1:5" ht="12.75">
      <c r="A6891" s="4"/>
      <c r="B6891" s="5"/>
      <c r="C6891" s="6"/>
      <c r="D6891" s="6"/>
      <c r="E6891" s="6"/>
    </row>
    <row r="6892" spans="1:5" ht="12.75">
      <c r="A6892" s="4"/>
      <c r="B6892" s="5"/>
      <c r="C6892" s="6"/>
      <c r="D6892" s="6"/>
      <c r="E6892" s="6"/>
    </row>
    <row r="6893" spans="1:5" ht="12.75">
      <c r="A6893" s="4"/>
      <c r="B6893" s="5"/>
      <c r="C6893" s="6"/>
      <c r="D6893" s="6"/>
      <c r="E6893" s="6"/>
    </row>
    <row r="6894" spans="1:5" ht="12.75">
      <c r="A6894" s="4"/>
      <c r="B6894" s="5"/>
      <c r="C6894" s="6"/>
      <c r="D6894" s="6"/>
      <c r="E6894" s="6"/>
    </row>
    <row r="6895" spans="1:5" ht="12.75">
      <c r="A6895" s="4"/>
      <c r="B6895" s="5"/>
      <c r="C6895" s="6"/>
      <c r="D6895" s="6"/>
      <c r="E6895" s="6"/>
    </row>
    <row r="6896" spans="1:5" ht="12.75">
      <c r="A6896" s="4"/>
      <c r="B6896" s="5"/>
      <c r="C6896" s="6"/>
      <c r="D6896" s="6"/>
      <c r="E6896" s="6"/>
    </row>
    <row r="6897" spans="1:5" ht="12.75">
      <c r="A6897" s="4"/>
      <c r="B6897" s="5"/>
      <c r="C6897" s="6"/>
      <c r="D6897" s="6"/>
      <c r="E6897" s="6"/>
    </row>
    <row r="6898" spans="1:5" ht="12.75">
      <c r="A6898" s="4"/>
      <c r="B6898" s="5"/>
      <c r="C6898" s="6"/>
      <c r="D6898" s="6"/>
      <c r="E6898" s="6"/>
    </row>
    <row r="6899" spans="1:5" ht="12.75">
      <c r="A6899" s="4"/>
      <c r="B6899" s="5"/>
      <c r="C6899" s="6"/>
      <c r="D6899" s="6"/>
      <c r="E6899" s="6"/>
    </row>
    <row r="6900" spans="1:5" ht="12.75">
      <c r="A6900" s="4"/>
      <c r="B6900" s="5"/>
      <c r="C6900" s="6"/>
      <c r="D6900" s="6"/>
      <c r="E6900" s="6"/>
    </row>
    <row r="6901" spans="1:5" ht="12.75">
      <c r="A6901" s="4"/>
      <c r="B6901" s="5"/>
      <c r="C6901" s="6"/>
      <c r="D6901" s="6"/>
      <c r="E6901" s="6"/>
    </row>
    <row r="6902" spans="1:5" ht="12.75">
      <c r="A6902" s="4"/>
      <c r="B6902" s="5"/>
      <c r="C6902" s="6"/>
      <c r="D6902" s="6"/>
      <c r="E6902" s="6"/>
    </row>
    <row r="6903" spans="1:5" ht="12.75">
      <c r="A6903" s="4"/>
      <c r="B6903" s="5"/>
      <c r="C6903" s="6"/>
      <c r="D6903" s="6"/>
      <c r="E6903" s="6"/>
    </row>
    <row r="6904" spans="1:5" ht="12.75">
      <c r="A6904" s="4"/>
      <c r="B6904" s="5"/>
      <c r="C6904" s="6"/>
      <c r="D6904" s="6"/>
      <c r="E6904" s="6"/>
    </row>
    <row r="6905" spans="1:5" ht="12.75">
      <c r="A6905" s="4"/>
      <c r="B6905" s="5"/>
      <c r="C6905" s="6"/>
      <c r="D6905" s="6"/>
      <c r="E6905" s="6"/>
    </row>
    <row r="6906" spans="1:5" ht="12.75">
      <c r="A6906" s="4"/>
      <c r="B6906" s="5"/>
      <c r="C6906" s="6"/>
      <c r="D6906" s="6"/>
      <c r="E6906" s="6"/>
    </row>
    <row r="6907" spans="1:5" ht="12.75">
      <c r="A6907" s="4"/>
      <c r="B6907" s="5"/>
      <c r="C6907" s="6"/>
      <c r="D6907" s="6"/>
      <c r="E6907" s="6"/>
    </row>
    <row r="6908" spans="1:5" ht="12.75">
      <c r="A6908" s="4"/>
      <c r="B6908" s="5"/>
      <c r="C6908" s="6"/>
      <c r="D6908" s="6"/>
      <c r="E6908" s="6"/>
    </row>
    <row r="6909" spans="1:5" ht="12.75">
      <c r="A6909" s="4"/>
      <c r="B6909" s="5"/>
      <c r="C6909" s="6"/>
      <c r="D6909" s="6"/>
      <c r="E6909" s="6"/>
    </row>
    <row r="6910" spans="1:5" ht="12.75">
      <c r="A6910" s="4"/>
      <c r="B6910" s="5"/>
      <c r="C6910" s="6"/>
      <c r="D6910" s="6"/>
      <c r="E6910" s="6"/>
    </row>
    <row r="6911" spans="1:5" ht="12.75">
      <c r="A6911" s="4"/>
      <c r="B6911" s="5"/>
      <c r="C6911" s="6"/>
      <c r="D6911" s="6"/>
      <c r="E6911" s="6"/>
    </row>
    <row r="6912" spans="1:5" ht="12.75">
      <c r="A6912" s="4"/>
      <c r="B6912" s="5"/>
      <c r="C6912" s="6"/>
      <c r="D6912" s="6"/>
      <c r="E6912" s="6"/>
    </row>
    <row r="6913" spans="1:5" ht="12.75">
      <c r="A6913" s="4"/>
      <c r="B6913" s="5"/>
      <c r="C6913" s="6"/>
      <c r="D6913" s="6"/>
      <c r="E6913" s="6"/>
    </row>
    <row r="6914" spans="1:5" ht="12.75">
      <c r="A6914" s="4"/>
      <c r="B6914" s="5"/>
      <c r="C6914" s="6"/>
      <c r="D6914" s="6"/>
      <c r="E6914" s="6"/>
    </row>
    <row r="6915" spans="1:5" ht="12.75">
      <c r="A6915" s="4"/>
      <c r="B6915" s="5"/>
      <c r="C6915" s="6"/>
      <c r="D6915" s="6"/>
      <c r="E6915" s="6"/>
    </row>
    <row r="6916" spans="1:5" ht="12.75">
      <c r="A6916" s="4"/>
      <c r="B6916" s="5"/>
      <c r="C6916" s="6"/>
      <c r="D6916" s="6"/>
      <c r="E6916" s="6"/>
    </row>
    <row r="6917" spans="1:5" ht="12.75">
      <c r="A6917" s="4"/>
      <c r="B6917" s="5"/>
      <c r="C6917" s="6"/>
      <c r="D6917" s="6"/>
      <c r="E6917" s="6"/>
    </row>
    <row r="6918" spans="1:5" ht="12.75">
      <c r="A6918" s="4"/>
      <c r="B6918" s="5"/>
      <c r="C6918" s="6"/>
      <c r="D6918" s="6"/>
      <c r="E6918" s="6"/>
    </row>
    <row r="6919" spans="1:5" ht="12.75">
      <c r="A6919" s="4"/>
      <c r="B6919" s="5"/>
      <c r="C6919" s="6"/>
      <c r="D6919" s="6"/>
      <c r="E6919" s="6"/>
    </row>
    <row r="6920" spans="1:5" ht="12.75">
      <c r="A6920" s="4"/>
      <c r="B6920" s="5"/>
      <c r="C6920" s="6"/>
      <c r="D6920" s="6"/>
      <c r="E6920" s="6"/>
    </row>
    <row r="6921" spans="1:5" ht="12.75">
      <c r="A6921" s="4"/>
      <c r="B6921" s="5"/>
      <c r="C6921" s="6"/>
      <c r="D6921" s="6"/>
      <c r="E6921" s="6"/>
    </row>
    <row r="6922" spans="1:5" ht="12.75">
      <c r="A6922" s="4"/>
      <c r="B6922" s="5"/>
      <c r="C6922" s="6"/>
      <c r="D6922" s="6"/>
      <c r="E6922" s="6"/>
    </row>
    <row r="6923" spans="1:5" ht="12.75">
      <c r="A6923" s="4"/>
      <c r="B6923" s="5"/>
      <c r="C6923" s="6"/>
      <c r="D6923" s="6"/>
      <c r="E6923" s="6"/>
    </row>
    <row r="6924" spans="1:5" ht="12.75">
      <c r="A6924" s="4"/>
      <c r="B6924" s="5"/>
      <c r="C6924" s="6"/>
      <c r="D6924" s="6"/>
      <c r="E6924" s="6"/>
    </row>
    <row r="6925" spans="1:5" ht="12.75">
      <c r="A6925" s="4"/>
      <c r="B6925" s="5"/>
      <c r="C6925" s="6"/>
      <c r="D6925" s="6"/>
      <c r="E6925" s="6"/>
    </row>
    <row r="6926" spans="1:5" ht="12.75">
      <c r="A6926" s="4"/>
      <c r="B6926" s="5"/>
      <c r="C6926" s="6"/>
      <c r="D6926" s="6"/>
      <c r="E6926" s="6"/>
    </row>
    <row r="6927" spans="1:5" ht="12.75">
      <c r="A6927" s="4"/>
      <c r="B6927" s="5"/>
      <c r="C6927" s="6"/>
      <c r="D6927" s="6"/>
      <c r="E6927" s="6"/>
    </row>
    <row r="6928" spans="1:5" ht="12.75">
      <c r="A6928" s="4"/>
      <c r="B6928" s="5"/>
      <c r="C6928" s="6"/>
      <c r="D6928" s="6"/>
      <c r="E6928" s="6"/>
    </row>
    <row r="6929" spans="1:5" ht="12.75">
      <c r="A6929" s="4"/>
      <c r="B6929" s="5"/>
      <c r="C6929" s="6"/>
      <c r="D6929" s="6"/>
      <c r="E6929" s="6"/>
    </row>
    <row r="6930" spans="1:5" ht="12.75">
      <c r="A6930" s="4"/>
      <c r="B6930" s="5"/>
      <c r="C6930" s="6"/>
      <c r="D6930" s="6"/>
      <c r="E6930" s="6"/>
    </row>
    <row r="6931" spans="1:5" ht="12.75">
      <c r="A6931" s="4"/>
      <c r="B6931" s="5"/>
      <c r="C6931" s="6"/>
      <c r="D6931" s="6"/>
      <c r="E6931" s="6"/>
    </row>
    <row r="6932" spans="1:5" ht="12.75">
      <c r="A6932" s="4"/>
      <c r="B6932" s="5"/>
      <c r="C6932" s="6"/>
      <c r="D6932" s="6"/>
      <c r="E6932" s="6"/>
    </row>
    <row r="6933" spans="1:5" ht="12.75">
      <c r="A6933" s="4"/>
      <c r="B6933" s="5"/>
      <c r="C6933" s="6"/>
      <c r="D6933" s="6"/>
      <c r="E6933" s="6"/>
    </row>
    <row r="6934" spans="1:5" ht="12.75">
      <c r="A6934" s="4"/>
      <c r="B6934" s="5"/>
      <c r="C6934" s="6"/>
      <c r="D6934" s="6"/>
      <c r="E6934" s="6"/>
    </row>
    <row r="6935" spans="1:5" ht="12.75">
      <c r="A6935" s="4"/>
      <c r="B6935" s="5"/>
      <c r="C6935" s="6"/>
      <c r="D6935" s="6"/>
      <c r="E6935" s="6"/>
    </row>
    <row r="6936" spans="1:5" ht="12.75">
      <c r="A6936" s="4"/>
      <c r="B6936" s="5"/>
      <c r="C6936" s="6"/>
      <c r="D6936" s="6"/>
      <c r="E6936" s="6"/>
    </row>
    <row r="6937" spans="1:5" ht="12.75">
      <c r="A6937" s="4"/>
      <c r="B6937" s="5"/>
      <c r="C6937" s="6"/>
      <c r="D6937" s="6"/>
      <c r="E6937" s="6"/>
    </row>
    <row r="6938" spans="1:5" ht="12.75">
      <c r="A6938" s="4"/>
      <c r="B6938" s="5"/>
      <c r="C6938" s="6"/>
      <c r="D6938" s="6"/>
      <c r="E6938" s="6"/>
    </row>
    <row r="6939" spans="1:5" ht="12.75">
      <c r="A6939" s="4"/>
      <c r="B6939" s="5"/>
      <c r="C6939" s="6"/>
      <c r="D6939" s="6"/>
      <c r="E6939" s="6"/>
    </row>
    <row r="6940" spans="1:5" ht="12.75">
      <c r="A6940" s="4"/>
      <c r="B6940" s="5"/>
      <c r="C6940" s="6"/>
      <c r="D6940" s="6"/>
      <c r="E6940" s="6"/>
    </row>
    <row r="6941" spans="1:5" ht="12.75">
      <c r="A6941" s="4"/>
      <c r="B6941" s="5"/>
      <c r="C6941" s="6"/>
      <c r="D6941" s="6"/>
      <c r="E6941" s="6"/>
    </row>
    <row r="6942" spans="1:5" ht="12.75">
      <c r="A6942" s="4"/>
      <c r="B6942" s="5"/>
      <c r="C6942" s="6"/>
      <c r="D6942" s="6"/>
      <c r="E6942" s="6"/>
    </row>
    <row r="6943" spans="1:5" ht="12.75">
      <c r="A6943" s="4"/>
      <c r="B6943" s="5"/>
      <c r="C6943" s="6"/>
      <c r="D6943" s="6"/>
      <c r="E6943" s="6"/>
    </row>
    <row r="6944" spans="1:5" ht="12.75">
      <c r="A6944" s="4"/>
      <c r="B6944" s="5"/>
      <c r="C6944" s="6"/>
      <c r="D6944" s="6"/>
      <c r="E6944" s="6"/>
    </row>
    <row r="6945" spans="1:5" ht="12.75">
      <c r="A6945" s="4"/>
      <c r="B6945" s="5"/>
      <c r="C6945" s="6"/>
      <c r="D6945" s="6"/>
      <c r="E6945" s="6"/>
    </row>
    <row r="6946" spans="1:5" ht="12.75">
      <c r="A6946" s="4"/>
      <c r="B6946" s="5"/>
      <c r="C6946" s="6"/>
      <c r="D6946" s="6"/>
      <c r="E6946" s="6"/>
    </row>
    <row r="6947" spans="1:5" ht="12.75">
      <c r="A6947" s="4"/>
      <c r="B6947" s="5"/>
      <c r="C6947" s="6"/>
      <c r="D6947" s="6"/>
      <c r="E6947" s="6"/>
    </row>
    <row r="6948" spans="1:5" ht="12.75">
      <c r="A6948" s="4"/>
      <c r="B6948" s="5"/>
      <c r="C6948" s="6"/>
      <c r="D6948" s="6"/>
      <c r="E6948" s="6"/>
    </row>
    <row r="6949" spans="1:5" ht="12.75">
      <c r="A6949" s="4"/>
      <c r="B6949" s="5"/>
      <c r="C6949" s="6"/>
      <c r="D6949" s="6"/>
      <c r="E6949" s="6"/>
    </row>
    <row r="6950" spans="1:5" ht="12.75">
      <c r="A6950" s="4"/>
      <c r="B6950" s="5"/>
      <c r="C6950" s="6"/>
      <c r="D6950" s="6"/>
      <c r="E6950" s="6"/>
    </row>
    <row r="6951" spans="1:5" ht="12.75">
      <c r="A6951" s="4"/>
      <c r="B6951" s="5"/>
      <c r="C6951" s="6"/>
      <c r="D6951" s="6"/>
      <c r="E6951" s="6"/>
    </row>
    <row r="6952" spans="1:5" ht="12.75">
      <c r="A6952" s="4"/>
      <c r="B6952" s="5"/>
      <c r="C6952" s="6"/>
      <c r="D6952" s="6"/>
      <c r="E6952" s="6"/>
    </row>
    <row r="6953" spans="1:5" ht="12.75">
      <c r="A6953" s="4"/>
      <c r="B6953" s="5"/>
      <c r="C6953" s="6"/>
      <c r="D6953" s="6"/>
      <c r="E6953" s="6"/>
    </row>
    <row r="6954" spans="1:5" ht="12.75">
      <c r="A6954" s="4"/>
      <c r="B6954" s="5"/>
      <c r="C6954" s="6"/>
      <c r="D6954" s="6"/>
      <c r="E6954" s="6"/>
    </row>
    <row r="6955" spans="1:5" ht="12.75">
      <c r="A6955" s="4"/>
      <c r="B6955" s="5"/>
      <c r="C6955" s="6"/>
      <c r="D6955" s="6"/>
      <c r="E6955" s="6"/>
    </row>
    <row r="6956" spans="1:5" ht="12.75">
      <c r="A6956" s="4"/>
      <c r="B6956" s="5"/>
      <c r="C6956" s="6"/>
      <c r="D6956" s="6"/>
      <c r="E6956" s="6"/>
    </row>
    <row r="6957" spans="1:5" ht="12.75">
      <c r="A6957" s="4"/>
      <c r="B6957" s="5"/>
      <c r="C6957" s="6"/>
      <c r="D6957" s="6"/>
      <c r="E6957" s="6"/>
    </row>
    <row r="6958" spans="1:5" ht="12.75">
      <c r="A6958" s="4"/>
      <c r="B6958" s="5"/>
      <c r="C6958" s="6"/>
      <c r="D6958" s="6"/>
      <c r="E6958" s="6"/>
    </row>
    <row r="6959" spans="1:5" ht="12.75">
      <c r="A6959" s="4"/>
      <c r="B6959" s="5"/>
      <c r="C6959" s="6"/>
      <c r="D6959" s="6"/>
      <c r="E6959" s="6"/>
    </row>
    <row r="6960" spans="1:5" ht="12.75">
      <c r="A6960" s="4"/>
      <c r="B6960" s="5"/>
      <c r="C6960" s="6"/>
      <c r="D6960" s="6"/>
      <c r="E6960" s="6"/>
    </row>
    <row r="6961" spans="1:5" ht="12.75">
      <c r="A6961" s="4"/>
      <c r="B6961" s="5"/>
      <c r="C6961" s="6"/>
      <c r="D6961" s="6"/>
      <c r="E6961" s="6"/>
    </row>
    <row r="6962" spans="1:5" ht="12.75">
      <c r="A6962" s="4"/>
      <c r="B6962" s="5"/>
      <c r="C6962" s="6"/>
      <c r="D6962" s="6"/>
      <c r="E6962" s="6"/>
    </row>
    <row r="6963" spans="1:5" ht="12.75">
      <c r="A6963" s="4"/>
      <c r="B6963" s="5"/>
      <c r="C6963" s="6"/>
      <c r="D6963" s="6"/>
      <c r="E6963" s="6"/>
    </row>
    <row r="6964" spans="1:5" ht="12.75">
      <c r="A6964" s="4"/>
      <c r="B6964" s="5"/>
      <c r="C6964" s="6"/>
      <c r="D6964" s="6"/>
      <c r="E6964" s="6"/>
    </row>
    <row r="6965" spans="1:5" ht="12.75">
      <c r="A6965" s="4"/>
      <c r="B6965" s="5"/>
      <c r="C6965" s="6"/>
      <c r="D6965" s="6"/>
      <c r="E6965" s="6"/>
    </row>
    <row r="6966" spans="1:5" ht="12.75">
      <c r="A6966" s="4"/>
      <c r="B6966" s="5"/>
      <c r="C6966" s="6"/>
      <c r="D6966" s="6"/>
      <c r="E6966" s="6"/>
    </row>
    <row r="6967" spans="1:5" ht="12.75">
      <c r="A6967" s="4"/>
      <c r="B6967" s="5"/>
      <c r="C6967" s="6"/>
      <c r="D6967" s="6"/>
      <c r="E6967" s="6"/>
    </row>
    <row r="6968" spans="1:5" ht="12.75">
      <c r="A6968" s="4"/>
      <c r="B6968" s="5"/>
      <c r="C6968" s="6"/>
      <c r="D6968" s="6"/>
      <c r="E6968" s="6"/>
    </row>
    <row r="6969" spans="1:5" ht="12.75">
      <c r="A6969" s="4"/>
      <c r="B6969" s="5"/>
      <c r="C6969" s="6"/>
      <c r="D6969" s="6"/>
      <c r="E6969" s="6"/>
    </row>
    <row r="6970" spans="1:5" ht="12.75">
      <c r="A6970" s="4"/>
      <c r="B6970" s="5"/>
      <c r="C6970" s="6"/>
      <c r="D6970" s="6"/>
      <c r="E6970" s="6"/>
    </row>
    <row r="6971" spans="1:5" ht="12.75">
      <c r="A6971" s="4"/>
      <c r="B6971" s="5"/>
      <c r="C6971" s="6"/>
      <c r="D6971" s="6"/>
      <c r="E6971" s="6"/>
    </row>
    <row r="6972" spans="1:5" ht="12.75">
      <c r="A6972" s="4"/>
      <c r="B6972" s="5"/>
      <c r="C6972" s="6"/>
      <c r="D6972" s="6"/>
      <c r="E6972" s="6"/>
    </row>
    <row r="6973" spans="1:5" ht="12.75">
      <c r="A6973" s="4"/>
      <c r="B6973" s="5"/>
      <c r="C6973" s="6"/>
      <c r="D6973" s="6"/>
      <c r="E6973" s="6"/>
    </row>
    <row r="6974" spans="1:5" ht="12.75">
      <c r="A6974" s="4"/>
      <c r="B6974" s="5"/>
      <c r="C6974" s="6"/>
      <c r="D6974" s="6"/>
      <c r="E6974" s="6"/>
    </row>
    <row r="6975" spans="1:5" ht="12.75">
      <c r="A6975" s="4"/>
      <c r="B6975" s="5"/>
      <c r="C6975" s="6"/>
      <c r="D6975" s="6"/>
      <c r="E6975" s="6"/>
    </row>
    <row r="6976" spans="1:5" ht="12.75">
      <c r="A6976" s="4"/>
      <c r="B6976" s="5"/>
      <c r="C6976" s="6"/>
      <c r="D6976" s="6"/>
      <c r="E6976" s="6"/>
    </row>
    <row r="6977" spans="1:5" ht="12.75">
      <c r="A6977" s="4"/>
      <c r="B6977" s="5"/>
      <c r="C6977" s="6"/>
      <c r="D6977" s="6"/>
      <c r="E6977" s="6"/>
    </row>
    <row r="6978" spans="1:5" ht="12.75">
      <c r="A6978" s="4"/>
      <c r="B6978" s="5"/>
      <c r="C6978" s="6"/>
      <c r="D6978" s="6"/>
      <c r="E6978" s="6"/>
    </row>
    <row r="6979" spans="1:5" ht="12.75">
      <c r="A6979" s="4"/>
      <c r="B6979" s="5"/>
      <c r="C6979" s="6"/>
      <c r="D6979" s="6"/>
      <c r="E6979" s="6"/>
    </row>
    <row r="6980" spans="1:5" ht="12.75">
      <c r="A6980" s="4"/>
      <c r="B6980" s="5"/>
      <c r="C6980" s="6"/>
      <c r="D6980" s="6"/>
      <c r="E6980" s="6"/>
    </row>
    <row r="6981" spans="1:5" ht="12.75">
      <c r="A6981" s="4"/>
      <c r="B6981" s="5"/>
      <c r="C6981" s="6"/>
      <c r="D6981" s="6"/>
      <c r="E6981" s="6"/>
    </row>
    <row r="6982" spans="1:5" ht="12.75">
      <c r="A6982" s="4"/>
      <c r="B6982" s="5"/>
      <c r="C6982" s="6"/>
      <c r="D6982" s="6"/>
      <c r="E6982" s="6"/>
    </row>
    <row r="6983" spans="1:5" ht="12.75">
      <c r="A6983" s="4"/>
      <c r="B6983" s="5"/>
      <c r="C6983" s="6"/>
      <c r="D6983" s="6"/>
      <c r="E6983" s="6"/>
    </row>
    <row r="6984" spans="1:5" ht="12.75">
      <c r="A6984" s="4"/>
      <c r="B6984" s="5"/>
      <c r="C6984" s="6"/>
      <c r="D6984" s="6"/>
      <c r="E6984" s="6"/>
    </row>
    <row r="6985" spans="1:5" ht="12.75">
      <c r="A6985" s="4"/>
      <c r="B6985" s="5"/>
      <c r="C6985" s="6"/>
      <c r="D6985" s="6"/>
      <c r="E6985" s="6"/>
    </row>
    <row r="6986" spans="1:5" ht="12.75">
      <c r="A6986" s="4"/>
      <c r="B6986" s="5"/>
      <c r="C6986" s="6"/>
      <c r="D6986" s="6"/>
      <c r="E6986" s="6"/>
    </row>
    <row r="6987" spans="1:5" ht="12.75">
      <c r="A6987" s="4"/>
      <c r="B6987" s="5"/>
      <c r="C6987" s="6"/>
      <c r="D6987" s="6"/>
      <c r="E6987" s="6"/>
    </row>
    <row r="6988" spans="1:5" ht="12.75">
      <c r="A6988" s="4"/>
      <c r="B6988" s="5"/>
      <c r="C6988" s="6"/>
      <c r="D6988" s="6"/>
      <c r="E6988" s="6"/>
    </row>
    <row r="6989" spans="1:5" ht="12.75">
      <c r="A6989" s="4"/>
      <c r="B6989" s="5"/>
      <c r="C6989" s="6"/>
      <c r="D6989" s="6"/>
      <c r="E6989" s="6"/>
    </row>
    <row r="6990" spans="1:5" ht="12.75">
      <c r="A6990" s="4"/>
      <c r="B6990" s="5"/>
      <c r="C6990" s="6"/>
      <c r="D6990" s="6"/>
      <c r="E6990" s="6"/>
    </row>
    <row r="6991" spans="1:5" ht="12.75">
      <c r="A6991" s="4"/>
      <c r="B6991" s="5"/>
      <c r="C6991" s="6"/>
      <c r="D6991" s="6"/>
      <c r="E6991" s="6"/>
    </row>
    <row r="6992" spans="1:5" ht="12.75">
      <c r="A6992" s="4"/>
      <c r="B6992" s="5"/>
      <c r="C6992" s="6"/>
      <c r="D6992" s="6"/>
      <c r="E6992" s="6"/>
    </row>
    <row r="6993" spans="1:5" ht="12.75">
      <c r="A6993" s="4"/>
      <c r="B6993" s="5"/>
      <c r="C6993" s="6"/>
      <c r="D6993" s="6"/>
      <c r="E6993" s="6"/>
    </row>
    <row r="6994" spans="1:5" ht="12.75">
      <c r="A6994" s="4"/>
      <c r="B6994" s="5"/>
      <c r="C6994" s="6"/>
      <c r="D6994" s="6"/>
      <c r="E6994" s="6"/>
    </row>
    <row r="6995" spans="1:5" ht="12.75">
      <c r="A6995" s="4"/>
      <c r="B6995" s="5"/>
      <c r="C6995" s="6"/>
      <c r="D6995" s="6"/>
      <c r="E6995" s="6"/>
    </row>
    <row r="6996" spans="1:5" ht="12.75">
      <c r="A6996" s="4"/>
      <c r="B6996" s="5"/>
      <c r="C6996" s="6"/>
      <c r="D6996" s="6"/>
      <c r="E6996" s="6"/>
    </row>
    <row r="6997" spans="1:5" ht="12.75">
      <c r="A6997" s="4"/>
      <c r="B6997" s="5"/>
      <c r="C6997" s="6"/>
      <c r="D6997" s="6"/>
      <c r="E6997" s="6"/>
    </row>
    <row r="6998" spans="1:5" ht="12.75">
      <c r="A6998" s="4"/>
      <c r="B6998" s="5"/>
      <c r="C6998" s="6"/>
      <c r="D6998" s="6"/>
      <c r="E6998" s="6"/>
    </row>
    <row r="6999" spans="1:5" ht="12.75">
      <c r="A6999" s="4"/>
      <c r="B6999" s="5"/>
      <c r="C6999" s="6"/>
      <c r="D6999" s="6"/>
      <c r="E6999" s="6"/>
    </row>
    <row r="7000" spans="1:5" ht="12.75">
      <c r="A7000" s="4"/>
      <c r="B7000" s="5"/>
      <c r="C7000" s="6"/>
      <c r="D7000" s="6"/>
      <c r="E7000" s="6"/>
    </row>
    <row r="7001" spans="1:5" ht="12.75">
      <c r="A7001" s="4"/>
      <c r="B7001" s="5"/>
      <c r="C7001" s="6"/>
      <c r="D7001" s="6"/>
      <c r="E7001" s="6"/>
    </row>
    <row r="7002" spans="1:5" ht="12.75">
      <c r="A7002" s="4"/>
      <c r="B7002" s="5"/>
      <c r="C7002" s="6"/>
      <c r="D7002" s="6"/>
      <c r="E7002" s="6"/>
    </row>
    <row r="7003" spans="1:5" ht="12.75">
      <c r="A7003" s="4"/>
      <c r="B7003" s="5"/>
      <c r="C7003" s="6"/>
      <c r="D7003" s="6"/>
      <c r="E7003" s="6"/>
    </row>
    <row r="7004" spans="1:5" ht="12.75">
      <c r="A7004" s="4"/>
      <c r="B7004" s="5"/>
      <c r="C7004" s="6"/>
      <c r="D7004" s="6"/>
      <c r="E7004" s="6"/>
    </row>
    <row r="7005" spans="1:5" ht="12.75">
      <c r="A7005" s="4"/>
      <c r="B7005" s="5"/>
      <c r="C7005" s="6"/>
      <c r="D7005" s="6"/>
      <c r="E7005" s="6"/>
    </row>
    <row r="7006" spans="1:5" ht="12.75">
      <c r="A7006" s="4"/>
      <c r="B7006" s="5"/>
      <c r="C7006" s="6"/>
      <c r="D7006" s="6"/>
      <c r="E7006" s="6"/>
    </row>
    <row r="7007" spans="1:5" ht="12.75">
      <c r="A7007" s="4"/>
      <c r="B7007" s="5"/>
      <c r="C7007" s="6"/>
      <c r="D7007" s="6"/>
      <c r="E7007" s="6"/>
    </row>
    <row r="7008" spans="1:5" ht="12.75">
      <c r="A7008" s="4"/>
      <c r="B7008" s="5"/>
      <c r="C7008" s="6"/>
      <c r="D7008" s="6"/>
      <c r="E7008" s="6"/>
    </row>
    <row r="7009" spans="1:5" ht="12.75">
      <c r="A7009" s="4"/>
      <c r="B7009" s="5"/>
      <c r="C7009" s="6"/>
      <c r="D7009" s="6"/>
      <c r="E7009" s="6"/>
    </row>
    <row r="7010" spans="1:5" ht="12.75">
      <c r="A7010" s="4"/>
      <c r="B7010" s="5"/>
      <c r="C7010" s="6"/>
      <c r="D7010" s="6"/>
      <c r="E7010" s="6"/>
    </row>
    <row r="7011" spans="1:5" ht="12.75">
      <c r="A7011" s="4"/>
      <c r="B7011" s="5"/>
      <c r="C7011" s="6"/>
      <c r="D7011" s="6"/>
      <c r="E7011" s="6"/>
    </row>
    <row r="7012" spans="1:5" ht="12.75">
      <c r="A7012" s="4"/>
      <c r="B7012" s="5"/>
      <c r="C7012" s="6"/>
      <c r="D7012" s="6"/>
      <c r="E7012" s="6"/>
    </row>
    <row r="7013" spans="1:5" ht="12.75">
      <c r="A7013" s="4"/>
      <c r="B7013" s="5"/>
      <c r="C7013" s="6"/>
      <c r="D7013" s="6"/>
      <c r="E7013" s="6"/>
    </row>
    <row r="7014" spans="1:5" ht="12.75">
      <c r="A7014" s="4"/>
      <c r="B7014" s="5"/>
      <c r="C7014" s="6"/>
      <c r="D7014" s="6"/>
      <c r="E7014" s="6"/>
    </row>
    <row r="7015" spans="1:5" ht="12.75">
      <c r="A7015" s="4"/>
      <c r="B7015" s="5"/>
      <c r="C7015" s="6"/>
      <c r="D7015" s="6"/>
      <c r="E7015" s="6"/>
    </row>
    <row r="7016" spans="1:5" ht="12.75">
      <c r="A7016" s="4"/>
      <c r="B7016" s="5"/>
      <c r="C7016" s="6"/>
      <c r="D7016" s="6"/>
      <c r="E7016" s="6"/>
    </row>
    <row r="7017" spans="1:5" ht="12.75">
      <c r="A7017" s="4"/>
      <c r="B7017" s="5"/>
      <c r="C7017" s="6"/>
      <c r="D7017" s="6"/>
      <c r="E7017" s="6"/>
    </row>
    <row r="7018" spans="1:5" ht="12.75">
      <c r="A7018" s="4"/>
      <c r="B7018" s="5"/>
      <c r="C7018" s="6"/>
      <c r="D7018" s="6"/>
      <c r="E7018" s="6"/>
    </row>
    <row r="7019" spans="1:5" ht="12.75">
      <c r="A7019" s="4"/>
      <c r="B7019" s="5"/>
      <c r="C7019" s="6"/>
      <c r="D7019" s="6"/>
      <c r="E7019" s="6"/>
    </row>
    <row r="7020" spans="1:5" ht="12.75">
      <c r="A7020" s="4"/>
      <c r="B7020" s="5"/>
      <c r="C7020" s="6"/>
      <c r="D7020" s="6"/>
      <c r="E7020" s="6"/>
    </row>
    <row r="7021" spans="1:5" ht="12.75">
      <c r="A7021" s="4"/>
      <c r="B7021" s="5"/>
      <c r="C7021" s="6"/>
      <c r="D7021" s="6"/>
      <c r="E7021" s="6"/>
    </row>
    <row r="7022" spans="1:5" ht="12.75">
      <c r="A7022" s="4"/>
      <c r="B7022" s="5"/>
      <c r="C7022" s="6"/>
      <c r="D7022" s="6"/>
      <c r="E7022" s="6"/>
    </row>
    <row r="7023" spans="1:5" ht="12.75">
      <c r="A7023" s="4"/>
      <c r="B7023" s="5"/>
      <c r="C7023" s="6"/>
      <c r="D7023" s="6"/>
      <c r="E7023" s="6"/>
    </row>
    <row r="7024" spans="1:5" ht="12.75">
      <c r="A7024" s="4"/>
      <c r="B7024" s="5"/>
      <c r="C7024" s="6"/>
      <c r="D7024" s="6"/>
      <c r="E7024" s="6"/>
    </row>
    <row r="7025" spans="1:5" ht="12.75">
      <c r="A7025" s="4"/>
      <c r="B7025" s="5"/>
      <c r="C7025" s="6"/>
      <c r="D7025" s="6"/>
      <c r="E7025" s="6"/>
    </row>
    <row r="7026" spans="1:5" ht="12.75">
      <c r="A7026" s="4"/>
      <c r="B7026" s="5"/>
      <c r="C7026" s="6"/>
      <c r="D7026" s="6"/>
      <c r="E7026" s="6"/>
    </row>
    <row r="7027" spans="1:5" ht="12.75">
      <c r="A7027" s="4"/>
      <c r="B7027" s="5"/>
      <c r="C7027" s="6"/>
      <c r="D7027" s="6"/>
      <c r="E7027" s="6"/>
    </row>
    <row r="7028" spans="1:5" ht="12.75">
      <c r="A7028" s="4"/>
      <c r="B7028" s="5"/>
      <c r="C7028" s="6"/>
      <c r="D7028" s="6"/>
      <c r="E7028" s="6"/>
    </row>
    <row r="7029" spans="1:5" ht="12.75">
      <c r="A7029" s="4"/>
      <c r="B7029" s="5"/>
      <c r="C7029" s="6"/>
      <c r="D7029" s="6"/>
      <c r="E7029" s="6"/>
    </row>
    <row r="7030" spans="1:5" ht="12.75">
      <c r="A7030" s="4"/>
      <c r="B7030" s="5"/>
      <c r="C7030" s="6"/>
      <c r="D7030" s="6"/>
      <c r="E7030" s="6"/>
    </row>
    <row r="7031" spans="1:5" ht="12.75">
      <c r="A7031" s="4"/>
      <c r="B7031" s="5"/>
      <c r="C7031" s="6"/>
      <c r="D7031" s="6"/>
      <c r="E7031" s="6"/>
    </row>
    <row r="7032" spans="1:5" ht="12.75">
      <c r="A7032" s="4"/>
      <c r="B7032" s="5"/>
      <c r="C7032" s="6"/>
      <c r="D7032" s="6"/>
      <c r="E7032" s="6"/>
    </row>
    <row r="7033" spans="1:5" ht="12.75">
      <c r="A7033" s="4"/>
      <c r="B7033" s="5"/>
      <c r="C7033" s="6"/>
      <c r="D7033" s="6"/>
      <c r="E7033" s="6"/>
    </row>
    <row r="7034" spans="1:5" ht="12.75">
      <c r="A7034" s="4"/>
      <c r="B7034" s="5"/>
      <c r="C7034" s="6"/>
      <c r="D7034" s="6"/>
      <c r="E7034" s="6"/>
    </row>
    <row r="7035" spans="1:5" ht="12.75">
      <c r="A7035" s="4"/>
      <c r="B7035" s="5"/>
      <c r="C7035" s="6"/>
      <c r="D7035" s="6"/>
      <c r="E7035" s="6"/>
    </row>
    <row r="7036" spans="1:5" ht="12.75">
      <c r="A7036" s="4"/>
      <c r="B7036" s="5"/>
      <c r="C7036" s="6"/>
      <c r="D7036" s="6"/>
      <c r="E7036" s="6"/>
    </row>
    <row r="7037" spans="1:5" ht="12.75">
      <c r="A7037" s="4"/>
      <c r="B7037" s="5"/>
      <c r="C7037" s="6"/>
      <c r="D7037" s="6"/>
      <c r="E7037" s="6"/>
    </row>
    <row r="7038" spans="1:5" ht="12.75">
      <c r="A7038" s="4"/>
      <c r="B7038" s="5"/>
      <c r="C7038" s="6"/>
      <c r="D7038" s="6"/>
      <c r="E7038" s="6"/>
    </row>
    <row r="7039" spans="1:5" ht="12.75">
      <c r="A7039" s="4"/>
      <c r="B7039" s="5"/>
      <c r="C7039" s="6"/>
      <c r="D7039" s="6"/>
      <c r="E7039" s="6"/>
    </row>
    <row r="7040" spans="1:5" ht="12.75">
      <c r="A7040" s="4"/>
      <c r="B7040" s="5"/>
      <c r="C7040" s="6"/>
      <c r="D7040" s="6"/>
      <c r="E7040" s="6"/>
    </row>
    <row r="7041" spans="1:5" ht="12.75">
      <c r="A7041" s="4"/>
      <c r="B7041" s="5"/>
      <c r="C7041" s="6"/>
      <c r="D7041" s="6"/>
      <c r="E7041" s="6"/>
    </row>
    <row r="7042" spans="1:5" ht="12.75">
      <c r="A7042" s="4"/>
      <c r="B7042" s="5"/>
      <c r="C7042" s="6"/>
      <c r="D7042" s="6"/>
      <c r="E7042" s="6"/>
    </row>
    <row r="7043" spans="1:5" ht="12.75">
      <c r="A7043" s="4"/>
      <c r="B7043" s="5"/>
      <c r="C7043" s="6"/>
      <c r="D7043" s="6"/>
      <c r="E7043" s="6"/>
    </row>
    <row r="7044" spans="1:5" ht="12.75">
      <c r="A7044" s="4"/>
      <c r="B7044" s="5"/>
      <c r="C7044" s="6"/>
      <c r="D7044" s="6"/>
      <c r="E7044" s="6"/>
    </row>
    <row r="7045" spans="1:5" ht="12.75">
      <c r="A7045" s="4"/>
      <c r="B7045" s="5"/>
      <c r="C7045" s="6"/>
      <c r="D7045" s="6"/>
      <c r="E7045" s="6"/>
    </row>
    <row r="7046" spans="1:5" ht="12.75">
      <c r="A7046" s="4"/>
      <c r="B7046" s="5"/>
      <c r="C7046" s="6"/>
      <c r="D7046" s="6"/>
      <c r="E7046" s="6"/>
    </row>
    <row r="7047" spans="1:5" ht="12.75">
      <c r="A7047" s="4"/>
      <c r="B7047" s="5"/>
      <c r="C7047" s="6"/>
      <c r="D7047" s="6"/>
      <c r="E7047" s="6"/>
    </row>
    <row r="7048" spans="1:5" ht="12.75">
      <c r="A7048" s="4"/>
      <c r="B7048" s="5"/>
      <c r="C7048" s="6"/>
      <c r="D7048" s="6"/>
      <c r="E7048" s="6"/>
    </row>
    <row r="7049" spans="1:5" ht="12.75">
      <c r="A7049" s="4"/>
      <c r="B7049" s="5"/>
      <c r="C7049" s="6"/>
      <c r="D7049" s="6"/>
      <c r="E7049" s="6"/>
    </row>
    <row r="7050" spans="1:5" ht="12.75">
      <c r="A7050" s="4"/>
      <c r="B7050" s="5"/>
      <c r="C7050" s="6"/>
      <c r="D7050" s="6"/>
      <c r="E7050" s="6"/>
    </row>
    <row r="7051" spans="1:5" ht="12.75">
      <c r="A7051" s="4"/>
      <c r="B7051" s="5"/>
      <c r="C7051" s="6"/>
      <c r="D7051" s="6"/>
      <c r="E7051" s="6"/>
    </row>
    <row r="7052" spans="1:5" ht="12.75">
      <c r="A7052" s="4"/>
      <c r="B7052" s="5"/>
      <c r="C7052" s="6"/>
      <c r="D7052" s="6"/>
      <c r="E7052" s="6"/>
    </row>
    <row r="7053" spans="1:5" ht="12.75">
      <c r="A7053" s="4"/>
      <c r="B7053" s="5"/>
      <c r="C7053" s="6"/>
      <c r="D7053" s="6"/>
      <c r="E7053" s="6"/>
    </row>
    <row r="7054" spans="1:5" ht="12.75">
      <c r="A7054" s="4"/>
      <c r="B7054" s="5"/>
      <c r="C7054" s="6"/>
      <c r="D7054" s="6"/>
      <c r="E7054" s="6"/>
    </row>
    <row r="7055" spans="1:5" ht="12.75">
      <c r="A7055" s="4"/>
      <c r="B7055" s="5"/>
      <c r="C7055" s="6"/>
      <c r="D7055" s="6"/>
      <c r="E7055" s="6"/>
    </row>
    <row r="7056" spans="1:5" ht="12.75">
      <c r="A7056" s="4"/>
      <c r="B7056" s="5"/>
      <c r="C7056" s="6"/>
      <c r="D7056" s="6"/>
      <c r="E7056" s="6"/>
    </row>
    <row r="7057" spans="1:5" ht="12.75">
      <c r="A7057" s="4"/>
      <c r="B7057" s="5"/>
      <c r="C7057" s="6"/>
      <c r="D7057" s="6"/>
      <c r="E7057" s="6"/>
    </row>
    <row r="7058" spans="1:5" ht="12.75">
      <c r="A7058" s="4"/>
      <c r="B7058" s="5"/>
      <c r="C7058" s="6"/>
      <c r="D7058" s="6"/>
      <c r="E7058" s="6"/>
    </row>
    <row r="7059" spans="1:5" ht="12.75">
      <c r="A7059" s="4"/>
      <c r="B7059" s="5"/>
      <c r="C7059" s="6"/>
      <c r="D7059" s="6"/>
      <c r="E7059" s="6"/>
    </row>
    <row r="7060" spans="1:5" ht="12.75">
      <c r="A7060" s="4"/>
      <c r="B7060" s="5"/>
      <c r="C7060" s="6"/>
      <c r="D7060" s="6"/>
      <c r="E7060" s="6"/>
    </row>
    <row r="7061" spans="1:5" ht="12.75">
      <c r="A7061" s="4"/>
      <c r="B7061" s="5"/>
      <c r="C7061" s="6"/>
      <c r="D7061" s="6"/>
      <c r="E7061" s="6"/>
    </row>
    <row r="7062" spans="1:5" ht="12.75">
      <c r="A7062" s="4"/>
      <c r="B7062" s="5"/>
      <c r="C7062" s="6"/>
      <c r="D7062" s="6"/>
      <c r="E7062" s="6"/>
    </row>
    <row r="7063" spans="1:5" ht="12.75">
      <c r="A7063" s="4"/>
      <c r="B7063" s="5"/>
      <c r="C7063" s="6"/>
      <c r="D7063" s="6"/>
      <c r="E7063" s="6"/>
    </row>
    <row r="7064" spans="1:5" ht="12.75">
      <c r="A7064" s="4"/>
      <c r="B7064" s="5"/>
      <c r="C7064" s="6"/>
      <c r="D7064" s="6"/>
      <c r="E7064" s="6"/>
    </row>
    <row r="7065" spans="1:5" ht="12.75">
      <c r="A7065" s="4"/>
      <c r="B7065" s="5"/>
      <c r="C7065" s="6"/>
      <c r="D7065" s="6"/>
      <c r="E7065" s="6"/>
    </row>
    <row r="7066" spans="1:5" ht="12.75">
      <c r="A7066" s="4"/>
      <c r="B7066" s="5"/>
      <c r="C7066" s="6"/>
      <c r="D7066" s="6"/>
      <c r="E7066" s="6"/>
    </row>
    <row r="7067" spans="1:5" ht="12.75">
      <c r="A7067" s="4"/>
      <c r="B7067" s="5"/>
      <c r="C7067" s="6"/>
      <c r="D7067" s="6"/>
      <c r="E7067" s="6"/>
    </row>
    <row r="7068" spans="1:5" ht="12.75">
      <c r="A7068" s="4"/>
      <c r="B7068" s="5"/>
      <c r="C7068" s="6"/>
      <c r="D7068" s="6"/>
      <c r="E7068" s="6"/>
    </row>
    <row r="7069" spans="1:5" ht="12.75">
      <c r="A7069" s="4"/>
      <c r="B7069" s="5"/>
      <c r="C7069" s="6"/>
      <c r="D7069" s="6"/>
      <c r="E7069" s="6"/>
    </row>
    <row r="7070" spans="1:5" ht="12.75">
      <c r="A7070" s="4"/>
      <c r="B7070" s="5"/>
      <c r="C7070" s="6"/>
      <c r="D7070" s="6"/>
      <c r="E7070" s="6"/>
    </row>
    <row r="7071" spans="1:5" ht="12.75">
      <c r="A7071" s="4"/>
      <c r="B7071" s="5"/>
      <c r="C7071" s="6"/>
      <c r="D7071" s="6"/>
      <c r="E7071" s="6"/>
    </row>
    <row r="7072" spans="1:5" ht="12.75">
      <c r="A7072" s="4"/>
      <c r="B7072" s="5"/>
      <c r="C7072" s="6"/>
      <c r="D7072" s="6"/>
      <c r="E7072" s="6"/>
    </row>
    <row r="7073" spans="1:5" ht="12.75">
      <c r="A7073" s="4"/>
      <c r="B7073" s="5"/>
      <c r="C7073" s="6"/>
      <c r="D7073" s="6"/>
      <c r="E7073" s="6"/>
    </row>
    <row r="7074" spans="1:5" ht="12.75">
      <c r="A7074" s="4"/>
      <c r="B7074" s="5"/>
      <c r="C7074" s="6"/>
      <c r="D7074" s="6"/>
      <c r="E7074" s="6"/>
    </row>
    <row r="7075" spans="1:5" ht="12.75">
      <c r="A7075" s="4"/>
      <c r="B7075" s="5"/>
      <c r="C7075" s="6"/>
      <c r="D7075" s="6"/>
      <c r="E7075" s="6"/>
    </row>
    <row r="7076" spans="1:5" ht="12.75">
      <c r="A7076" s="4"/>
      <c r="B7076" s="5"/>
      <c r="C7076" s="6"/>
      <c r="D7076" s="6"/>
      <c r="E7076" s="6"/>
    </row>
    <row r="7077" spans="1:5" ht="12.75">
      <c r="A7077" s="4"/>
      <c r="B7077" s="5"/>
      <c r="C7077" s="6"/>
      <c r="D7077" s="6"/>
      <c r="E7077" s="6"/>
    </row>
    <row r="7078" spans="1:5" ht="12.75">
      <c r="A7078" s="4"/>
      <c r="B7078" s="5"/>
      <c r="C7078" s="6"/>
      <c r="D7078" s="6"/>
      <c r="E7078" s="6"/>
    </row>
    <row r="7079" spans="1:5" ht="12.75">
      <c r="A7079" s="4"/>
      <c r="B7079" s="5"/>
      <c r="C7079" s="6"/>
      <c r="D7079" s="6"/>
      <c r="E7079" s="6"/>
    </row>
    <row r="7080" spans="1:5" ht="12.75">
      <c r="A7080" s="4"/>
      <c r="B7080" s="5"/>
      <c r="C7080" s="6"/>
      <c r="D7080" s="6"/>
      <c r="E7080" s="6"/>
    </row>
    <row r="7081" spans="1:5" ht="12.75">
      <c r="A7081" s="4"/>
      <c r="B7081" s="5"/>
      <c r="C7081" s="6"/>
      <c r="D7081" s="6"/>
      <c r="E7081" s="6"/>
    </row>
    <row r="7082" spans="1:5" ht="12.75">
      <c r="A7082" s="4"/>
      <c r="B7082" s="5"/>
      <c r="C7082" s="6"/>
      <c r="D7082" s="6"/>
      <c r="E7082" s="6"/>
    </row>
    <row r="7083" spans="1:5" ht="12.75">
      <c r="A7083" s="4"/>
      <c r="B7083" s="5"/>
      <c r="C7083" s="6"/>
      <c r="D7083" s="6"/>
      <c r="E7083" s="6"/>
    </row>
    <row r="7084" spans="1:5" ht="12.75">
      <c r="A7084" s="4"/>
      <c r="B7084" s="5"/>
      <c r="C7084" s="6"/>
      <c r="D7084" s="6"/>
      <c r="E7084" s="6"/>
    </row>
    <row r="7085" spans="1:5" ht="12.75">
      <c r="A7085" s="4"/>
      <c r="B7085" s="5"/>
      <c r="C7085" s="6"/>
      <c r="D7085" s="6"/>
      <c r="E7085" s="6"/>
    </row>
    <row r="7086" spans="1:5" ht="12.75">
      <c r="A7086" s="4"/>
      <c r="B7086" s="5"/>
      <c r="C7086" s="6"/>
      <c r="D7086" s="6"/>
      <c r="E7086" s="6"/>
    </row>
    <row r="7087" spans="1:5" ht="12.75">
      <c r="A7087" s="4"/>
      <c r="B7087" s="5"/>
      <c r="C7087" s="6"/>
      <c r="D7087" s="6"/>
      <c r="E7087" s="6"/>
    </row>
    <row r="7088" spans="1:5" ht="12.75">
      <c r="A7088" s="4"/>
      <c r="B7088" s="5"/>
      <c r="C7088" s="6"/>
      <c r="D7088" s="6"/>
      <c r="E7088" s="6"/>
    </row>
    <row r="7089" spans="1:5" ht="12.75">
      <c r="A7089" s="4"/>
      <c r="B7089" s="5"/>
      <c r="C7089" s="6"/>
      <c r="D7089" s="6"/>
      <c r="E7089" s="6"/>
    </row>
    <row r="7090" spans="1:5" ht="12.75">
      <c r="A7090" s="4"/>
      <c r="B7090" s="5"/>
      <c r="C7090" s="6"/>
      <c r="D7090" s="6"/>
      <c r="E7090" s="6"/>
    </row>
    <row r="7091" spans="1:5" ht="12.75">
      <c r="A7091" s="4"/>
      <c r="B7091" s="5"/>
      <c r="C7091" s="6"/>
      <c r="D7091" s="6"/>
      <c r="E7091" s="6"/>
    </row>
    <row r="7092" spans="1:5" ht="12.75">
      <c r="A7092" s="4"/>
      <c r="B7092" s="5"/>
      <c r="C7092" s="6"/>
      <c r="D7092" s="6"/>
      <c r="E7092" s="6"/>
    </row>
    <row r="7093" spans="1:5" ht="12.75">
      <c r="A7093" s="4"/>
      <c r="B7093" s="5"/>
      <c r="C7093" s="6"/>
      <c r="D7093" s="6"/>
      <c r="E7093" s="6"/>
    </row>
    <row r="7094" spans="1:5" ht="12.75">
      <c r="A7094" s="4"/>
      <c r="B7094" s="5"/>
      <c r="C7094" s="6"/>
      <c r="D7094" s="6"/>
      <c r="E7094" s="6"/>
    </row>
    <row r="7095" spans="1:5" ht="12.75">
      <c r="A7095" s="4"/>
      <c r="B7095" s="5"/>
      <c r="C7095" s="6"/>
      <c r="D7095" s="6"/>
      <c r="E7095" s="6"/>
    </row>
    <row r="7096" spans="1:5" ht="12.75">
      <c r="A7096" s="4"/>
      <c r="B7096" s="5"/>
      <c r="C7096" s="6"/>
      <c r="D7096" s="6"/>
      <c r="E7096" s="6"/>
    </row>
    <row r="7097" spans="1:5" ht="12.75">
      <c r="A7097" s="4"/>
      <c r="B7097" s="5"/>
      <c r="C7097" s="6"/>
      <c r="D7097" s="6"/>
      <c r="E7097" s="6"/>
    </row>
    <row r="7098" spans="1:5" ht="12.75">
      <c r="A7098" s="4"/>
      <c r="B7098" s="5"/>
      <c r="C7098" s="6"/>
      <c r="D7098" s="6"/>
      <c r="E7098" s="6"/>
    </row>
    <row r="7099" spans="1:5" ht="12.75">
      <c r="A7099" s="4"/>
      <c r="B7099" s="5"/>
      <c r="C7099" s="6"/>
      <c r="D7099" s="6"/>
      <c r="E7099" s="6"/>
    </row>
    <row r="7100" spans="1:5" ht="12.75">
      <c r="A7100" s="4"/>
      <c r="B7100" s="5"/>
      <c r="C7100" s="6"/>
      <c r="D7100" s="6"/>
      <c r="E7100" s="6"/>
    </row>
    <row r="7101" spans="1:5" ht="12.75">
      <c r="A7101" s="4"/>
      <c r="B7101" s="5"/>
      <c r="C7101" s="6"/>
      <c r="D7101" s="6"/>
      <c r="E7101" s="6"/>
    </row>
    <row r="7102" spans="1:5" ht="12.75">
      <c r="A7102" s="4"/>
      <c r="B7102" s="5"/>
      <c r="C7102" s="6"/>
      <c r="D7102" s="6"/>
      <c r="E7102" s="6"/>
    </row>
    <row r="7103" spans="1:5" ht="12.75">
      <c r="A7103" s="4"/>
      <c r="B7103" s="5"/>
      <c r="C7103" s="6"/>
      <c r="D7103" s="6"/>
      <c r="E7103" s="6"/>
    </row>
    <row r="7104" spans="1:5" ht="12.75">
      <c r="A7104" s="4"/>
      <c r="B7104" s="5"/>
      <c r="C7104" s="6"/>
      <c r="D7104" s="6"/>
      <c r="E7104" s="6"/>
    </row>
    <row r="7105" spans="1:5" ht="12.75">
      <c r="A7105" s="4"/>
      <c r="B7105" s="5"/>
      <c r="C7105" s="6"/>
      <c r="D7105" s="6"/>
      <c r="E7105" s="6"/>
    </row>
    <row r="7106" spans="1:5" ht="12.75">
      <c r="A7106" s="4"/>
      <c r="B7106" s="5"/>
      <c r="C7106" s="6"/>
      <c r="D7106" s="6"/>
      <c r="E7106" s="6"/>
    </row>
    <row r="7107" spans="1:5" ht="12.75">
      <c r="A7107" s="4"/>
      <c r="B7107" s="5"/>
      <c r="C7107" s="6"/>
      <c r="D7107" s="6"/>
      <c r="E7107" s="6"/>
    </row>
    <row r="7108" spans="1:5" ht="12.75">
      <c r="A7108" s="4"/>
      <c r="B7108" s="5"/>
      <c r="C7108" s="6"/>
      <c r="D7108" s="6"/>
      <c r="E7108" s="6"/>
    </row>
    <row r="7109" spans="1:5" ht="12.75">
      <c r="A7109" s="4"/>
      <c r="B7109" s="5"/>
      <c r="C7109" s="6"/>
      <c r="D7109" s="6"/>
      <c r="E7109" s="6"/>
    </row>
    <row r="7110" spans="1:5" ht="12.75">
      <c r="A7110" s="4"/>
      <c r="B7110" s="5"/>
      <c r="C7110" s="6"/>
      <c r="D7110" s="6"/>
      <c r="E7110" s="6"/>
    </row>
    <row r="7111" spans="1:5" ht="12.75">
      <c r="A7111" s="4"/>
      <c r="B7111" s="5"/>
      <c r="C7111" s="6"/>
      <c r="D7111" s="6"/>
      <c r="E7111" s="6"/>
    </row>
    <row r="7112" spans="1:5" ht="12.75">
      <c r="A7112" s="4"/>
      <c r="B7112" s="5"/>
      <c r="C7112" s="6"/>
      <c r="D7112" s="6"/>
      <c r="E7112" s="6"/>
    </row>
    <row r="7113" spans="1:5" ht="12.75">
      <c r="A7113" s="4"/>
      <c r="B7113" s="5"/>
      <c r="C7113" s="6"/>
      <c r="D7113" s="6"/>
      <c r="E7113" s="6"/>
    </row>
    <row r="7114" spans="1:5" ht="12.75">
      <c r="A7114" s="4"/>
      <c r="B7114" s="5"/>
      <c r="C7114" s="6"/>
      <c r="D7114" s="6"/>
      <c r="E7114" s="6"/>
    </row>
    <row r="7115" spans="1:5" ht="12.75">
      <c r="A7115" s="4"/>
      <c r="B7115" s="5"/>
      <c r="C7115" s="6"/>
      <c r="D7115" s="6"/>
      <c r="E7115" s="6"/>
    </row>
    <row r="7116" spans="1:5" ht="12.75">
      <c r="A7116" s="4"/>
      <c r="B7116" s="5"/>
      <c r="C7116" s="6"/>
      <c r="D7116" s="6"/>
      <c r="E7116" s="6"/>
    </row>
    <row r="7117" spans="1:5" ht="12.75">
      <c r="A7117" s="4"/>
      <c r="B7117" s="5"/>
      <c r="C7117" s="6"/>
      <c r="D7117" s="6"/>
      <c r="E7117" s="6"/>
    </row>
    <row r="7118" spans="1:5" ht="12.75">
      <c r="A7118" s="4"/>
      <c r="B7118" s="5"/>
      <c r="C7118" s="6"/>
      <c r="D7118" s="6"/>
      <c r="E7118" s="6"/>
    </row>
    <row r="7119" spans="1:5" ht="12.75">
      <c r="A7119" s="4"/>
      <c r="B7119" s="5"/>
      <c r="C7119" s="6"/>
      <c r="D7119" s="6"/>
      <c r="E7119" s="6"/>
    </row>
    <row r="7120" spans="1:5" ht="12.75">
      <c r="A7120" s="4"/>
      <c r="B7120" s="5"/>
      <c r="C7120" s="6"/>
      <c r="D7120" s="6"/>
      <c r="E7120" s="6"/>
    </row>
    <row r="7121" spans="1:5" ht="12.75">
      <c r="A7121" s="4"/>
      <c r="B7121" s="5"/>
      <c r="C7121" s="6"/>
      <c r="D7121" s="6"/>
      <c r="E7121" s="6"/>
    </row>
    <row r="7122" spans="1:5" ht="12.75">
      <c r="A7122" s="4"/>
      <c r="B7122" s="5"/>
      <c r="C7122" s="6"/>
      <c r="D7122" s="6"/>
      <c r="E7122" s="6"/>
    </row>
    <row r="7123" spans="1:5" ht="12.75">
      <c r="A7123" s="4"/>
      <c r="B7123" s="5"/>
      <c r="C7123" s="6"/>
      <c r="D7123" s="6"/>
      <c r="E7123" s="6"/>
    </row>
    <row r="7124" spans="1:5" ht="12.75">
      <c r="A7124" s="4"/>
      <c r="B7124" s="5"/>
      <c r="C7124" s="6"/>
      <c r="D7124" s="6"/>
      <c r="E7124" s="6"/>
    </row>
    <row r="7125" spans="1:5" ht="12.75">
      <c r="A7125" s="4"/>
      <c r="B7125" s="5"/>
      <c r="C7125" s="6"/>
      <c r="D7125" s="6"/>
      <c r="E7125" s="6"/>
    </row>
    <row r="7126" spans="1:5" ht="12.75">
      <c r="A7126" s="4"/>
      <c r="B7126" s="5"/>
      <c r="C7126" s="6"/>
      <c r="D7126" s="6"/>
      <c r="E7126" s="6"/>
    </row>
    <row r="7127" spans="1:5" ht="12.75">
      <c r="A7127" s="4"/>
      <c r="B7127" s="5"/>
      <c r="C7127" s="6"/>
      <c r="D7127" s="6"/>
      <c r="E7127" s="6"/>
    </row>
    <row r="7128" spans="1:5" ht="12.75">
      <c r="A7128" s="4"/>
      <c r="B7128" s="5"/>
      <c r="C7128" s="6"/>
      <c r="D7128" s="6"/>
      <c r="E7128" s="6"/>
    </row>
    <row r="7129" spans="1:5" ht="12.75">
      <c r="A7129" s="4"/>
      <c r="B7129" s="5"/>
      <c r="C7129" s="6"/>
      <c r="D7129" s="6"/>
      <c r="E7129" s="6"/>
    </row>
    <row r="7130" spans="1:5" ht="12.75">
      <c r="A7130" s="4"/>
      <c r="B7130" s="5"/>
      <c r="C7130" s="6"/>
      <c r="D7130" s="6"/>
      <c r="E7130" s="6"/>
    </row>
    <row r="7131" spans="1:5" ht="12.75">
      <c r="A7131" s="4"/>
      <c r="B7131" s="5"/>
      <c r="C7131" s="6"/>
      <c r="D7131" s="6"/>
      <c r="E7131" s="6"/>
    </row>
    <row r="7132" spans="1:5" ht="12.75">
      <c r="A7132" s="4"/>
      <c r="B7132" s="5"/>
      <c r="C7132" s="6"/>
      <c r="D7132" s="6"/>
      <c r="E7132" s="6"/>
    </row>
    <row r="7133" spans="1:5" ht="12.75">
      <c r="A7133" s="4"/>
      <c r="B7133" s="5"/>
      <c r="C7133" s="6"/>
      <c r="D7133" s="6"/>
      <c r="E7133" s="6"/>
    </row>
    <row r="7134" spans="1:5" ht="12.75">
      <c r="A7134" s="4"/>
      <c r="B7134" s="5"/>
      <c r="C7134" s="6"/>
      <c r="D7134" s="6"/>
      <c r="E7134" s="6"/>
    </row>
    <row r="7135" spans="1:5" ht="12.75">
      <c r="A7135" s="4"/>
      <c r="B7135" s="5"/>
      <c r="C7135" s="6"/>
      <c r="D7135" s="6"/>
      <c r="E7135" s="6"/>
    </row>
    <row r="7136" spans="1:5" ht="12.75">
      <c r="A7136" s="4"/>
      <c r="B7136" s="5"/>
      <c r="C7136" s="6"/>
      <c r="D7136" s="6"/>
      <c r="E7136" s="6"/>
    </row>
    <row r="7137" spans="1:5" ht="12.75">
      <c r="A7137" s="4"/>
      <c r="B7137" s="5"/>
      <c r="C7137" s="6"/>
      <c r="D7137" s="6"/>
      <c r="E7137" s="6"/>
    </row>
    <row r="7138" spans="1:5" ht="12.75">
      <c r="A7138" s="4"/>
      <c r="B7138" s="5"/>
      <c r="C7138" s="6"/>
      <c r="D7138" s="6"/>
      <c r="E7138" s="6"/>
    </row>
    <row r="7139" spans="1:5" ht="12.75">
      <c r="A7139" s="4"/>
      <c r="B7139" s="5"/>
      <c r="C7139" s="6"/>
      <c r="D7139" s="6"/>
      <c r="E7139" s="6"/>
    </row>
    <row r="7140" spans="1:5" ht="12.75">
      <c r="A7140" s="4"/>
      <c r="B7140" s="5"/>
      <c r="C7140" s="6"/>
      <c r="D7140" s="6"/>
      <c r="E7140" s="6"/>
    </row>
    <row r="7141" spans="1:5" ht="12.75">
      <c r="A7141" s="4"/>
      <c r="B7141" s="5"/>
      <c r="C7141" s="6"/>
      <c r="D7141" s="6"/>
      <c r="E7141" s="6"/>
    </row>
    <row r="7142" spans="1:5" ht="12.75">
      <c r="A7142" s="4"/>
      <c r="B7142" s="5"/>
      <c r="C7142" s="6"/>
      <c r="D7142" s="6"/>
      <c r="E7142" s="6"/>
    </row>
    <row r="7143" spans="1:5" ht="12.75">
      <c r="A7143" s="4"/>
      <c r="B7143" s="5"/>
      <c r="C7143" s="6"/>
      <c r="D7143" s="6"/>
      <c r="E7143" s="6"/>
    </row>
    <row r="7144" spans="1:5" ht="12.75">
      <c r="A7144" s="4"/>
      <c r="B7144" s="5"/>
      <c r="C7144" s="6"/>
      <c r="D7144" s="6"/>
      <c r="E7144" s="6"/>
    </row>
    <row r="7145" spans="1:5" ht="12.75">
      <c r="A7145" s="4"/>
      <c r="B7145" s="5"/>
      <c r="C7145" s="6"/>
      <c r="D7145" s="6"/>
      <c r="E7145" s="6"/>
    </row>
    <row r="7146" spans="1:5" ht="12.75">
      <c r="A7146" s="4"/>
      <c r="B7146" s="5"/>
      <c r="C7146" s="6"/>
      <c r="D7146" s="6"/>
      <c r="E7146" s="6"/>
    </row>
    <row r="7147" spans="1:5" ht="12.75">
      <c r="A7147" s="4"/>
      <c r="B7147" s="5"/>
      <c r="C7147" s="6"/>
      <c r="D7147" s="6"/>
      <c r="E7147" s="6"/>
    </row>
    <row r="7148" spans="1:5" ht="12.75">
      <c r="A7148" s="4"/>
      <c r="B7148" s="5"/>
      <c r="C7148" s="6"/>
      <c r="D7148" s="6"/>
      <c r="E7148" s="6"/>
    </row>
    <row r="7149" spans="1:5" ht="12.75">
      <c r="A7149" s="4"/>
      <c r="B7149" s="5"/>
      <c r="C7149" s="6"/>
      <c r="D7149" s="6"/>
      <c r="E7149" s="6"/>
    </row>
    <row r="7150" spans="1:5" ht="12.75">
      <c r="A7150" s="4"/>
      <c r="B7150" s="5"/>
      <c r="C7150" s="6"/>
      <c r="D7150" s="6"/>
      <c r="E7150" s="6"/>
    </row>
    <row r="7151" spans="1:5" ht="12.75">
      <c r="A7151" s="4"/>
      <c r="B7151" s="5"/>
      <c r="C7151" s="6"/>
      <c r="D7151" s="6"/>
      <c r="E7151" s="6"/>
    </row>
    <row r="7152" spans="1:5" ht="12.75">
      <c r="A7152" s="4"/>
      <c r="B7152" s="5"/>
      <c r="C7152" s="6"/>
      <c r="D7152" s="6"/>
      <c r="E7152" s="6"/>
    </row>
    <row r="7153" spans="1:5" ht="12.75">
      <c r="A7153" s="4"/>
      <c r="B7153" s="5"/>
      <c r="C7153" s="6"/>
      <c r="D7153" s="6"/>
      <c r="E7153" s="6"/>
    </row>
    <row r="7154" spans="1:5" ht="12.75">
      <c r="A7154" s="4"/>
      <c r="B7154" s="5"/>
      <c r="C7154" s="6"/>
      <c r="D7154" s="6"/>
      <c r="E7154" s="6"/>
    </row>
    <row r="7155" spans="1:5" ht="12.75">
      <c r="A7155" s="4"/>
      <c r="B7155" s="5"/>
      <c r="C7155" s="6"/>
      <c r="D7155" s="6"/>
      <c r="E7155" s="6"/>
    </row>
    <row r="7156" spans="1:5" ht="12.75">
      <c r="A7156" s="4"/>
      <c r="B7156" s="5"/>
      <c r="C7156" s="6"/>
      <c r="D7156" s="6"/>
      <c r="E7156" s="6"/>
    </row>
    <row r="7157" spans="1:5" ht="12.75">
      <c r="A7157" s="4"/>
      <c r="B7157" s="5"/>
      <c r="C7157" s="6"/>
      <c r="D7157" s="6"/>
      <c r="E7157" s="6"/>
    </row>
    <row r="7158" spans="1:5" ht="12.75">
      <c r="A7158" s="4"/>
      <c r="B7158" s="5"/>
      <c r="C7158" s="6"/>
      <c r="D7158" s="6"/>
      <c r="E7158" s="6"/>
    </row>
    <row r="7159" spans="1:5" ht="12.75">
      <c r="A7159" s="4"/>
      <c r="B7159" s="5"/>
      <c r="C7159" s="6"/>
      <c r="D7159" s="6"/>
      <c r="E7159" s="6"/>
    </row>
    <row r="7160" spans="1:5" ht="12.75">
      <c r="A7160" s="4"/>
      <c r="B7160" s="5"/>
      <c r="C7160" s="6"/>
      <c r="D7160" s="6"/>
      <c r="E7160" s="6"/>
    </row>
    <row r="7161" spans="1:5" ht="12.75">
      <c r="A7161" s="4"/>
      <c r="B7161" s="5"/>
      <c r="C7161" s="6"/>
      <c r="D7161" s="6"/>
      <c r="E7161" s="6"/>
    </row>
    <row r="7162" spans="1:5" ht="12.75">
      <c r="A7162" s="4"/>
      <c r="B7162" s="5"/>
      <c r="C7162" s="6"/>
      <c r="D7162" s="6"/>
      <c r="E7162" s="6"/>
    </row>
    <row r="7163" spans="1:5" ht="12.75">
      <c r="A7163" s="4"/>
      <c r="B7163" s="5"/>
      <c r="C7163" s="6"/>
      <c r="D7163" s="6"/>
      <c r="E7163" s="6"/>
    </row>
    <row r="7164" spans="1:5" ht="12.75">
      <c r="A7164" s="4"/>
      <c r="B7164" s="5"/>
      <c r="C7164" s="6"/>
      <c r="D7164" s="6"/>
      <c r="E7164" s="6"/>
    </row>
    <row r="7165" spans="1:5" ht="12.75">
      <c r="A7165" s="4"/>
      <c r="B7165" s="5"/>
      <c r="C7165" s="6"/>
      <c r="D7165" s="6"/>
      <c r="E7165" s="6"/>
    </row>
    <row r="7166" spans="1:5" ht="12.75">
      <c r="A7166" s="4"/>
      <c r="B7166" s="5"/>
      <c r="C7166" s="6"/>
      <c r="D7166" s="6"/>
      <c r="E7166" s="6"/>
    </row>
    <row r="7167" spans="1:5" ht="12.75">
      <c r="A7167" s="4"/>
      <c r="B7167" s="5"/>
      <c r="C7167" s="6"/>
      <c r="D7167" s="6"/>
      <c r="E7167" s="6"/>
    </row>
    <row r="7168" spans="1:5" ht="12.75">
      <c r="A7168" s="4"/>
      <c r="B7168" s="5"/>
      <c r="C7168" s="6"/>
      <c r="D7168" s="6"/>
      <c r="E7168" s="6"/>
    </row>
    <row r="7169" spans="1:5" ht="12.75">
      <c r="A7169" s="4"/>
      <c r="B7169" s="5"/>
      <c r="C7169" s="6"/>
      <c r="D7169" s="6"/>
      <c r="E7169" s="6"/>
    </row>
    <row r="7170" spans="1:5" ht="12.75">
      <c r="A7170" s="4"/>
      <c r="B7170" s="5"/>
      <c r="C7170" s="6"/>
      <c r="D7170" s="6"/>
      <c r="E7170" s="6"/>
    </row>
    <row r="7171" spans="1:5" ht="12.75">
      <c r="A7171" s="4"/>
      <c r="B7171" s="5"/>
      <c r="C7171" s="6"/>
      <c r="D7171" s="6"/>
      <c r="E7171" s="6"/>
    </row>
    <row r="7172" spans="1:5" ht="12.75">
      <c r="A7172" s="4"/>
      <c r="B7172" s="5"/>
      <c r="C7172" s="6"/>
      <c r="D7172" s="6"/>
      <c r="E7172" s="6"/>
    </row>
    <row r="7173" spans="1:5" ht="12.75">
      <c r="A7173" s="4"/>
      <c r="B7173" s="5"/>
      <c r="C7173" s="6"/>
      <c r="D7173" s="6"/>
      <c r="E7173" s="6"/>
    </row>
    <row r="7174" spans="1:5" ht="12.75">
      <c r="A7174" s="4"/>
      <c r="B7174" s="5"/>
      <c r="C7174" s="6"/>
      <c r="D7174" s="6"/>
      <c r="E7174" s="6"/>
    </row>
    <row r="7175" spans="1:5" ht="12.75">
      <c r="A7175" s="4"/>
      <c r="B7175" s="5"/>
      <c r="C7175" s="6"/>
      <c r="D7175" s="6"/>
      <c r="E7175" s="6"/>
    </row>
    <row r="7176" spans="1:5" ht="12.75">
      <c r="A7176" s="4"/>
      <c r="B7176" s="5"/>
      <c r="C7176" s="6"/>
      <c r="D7176" s="6"/>
      <c r="E7176" s="6"/>
    </row>
    <row r="7177" spans="1:5" ht="12.75">
      <c r="A7177" s="4"/>
      <c r="B7177" s="5"/>
      <c r="C7177" s="6"/>
      <c r="D7177" s="6"/>
      <c r="E7177" s="6"/>
    </row>
    <row r="7178" spans="1:5" ht="12.75">
      <c r="A7178" s="4"/>
      <c r="B7178" s="5"/>
      <c r="C7178" s="6"/>
      <c r="D7178" s="6"/>
      <c r="E7178" s="6"/>
    </row>
    <row r="7179" spans="1:5" ht="12.75">
      <c r="A7179" s="4"/>
      <c r="B7179" s="5"/>
      <c r="C7179" s="6"/>
      <c r="D7179" s="6"/>
      <c r="E7179" s="6"/>
    </row>
    <row r="7180" spans="1:5" ht="12.75">
      <c r="A7180" s="4"/>
      <c r="B7180" s="5"/>
      <c r="C7180" s="6"/>
      <c r="D7180" s="6"/>
      <c r="E7180" s="6"/>
    </row>
    <row r="7181" spans="1:5" ht="12.75">
      <c r="A7181" s="4"/>
      <c r="B7181" s="5"/>
      <c r="C7181" s="6"/>
      <c r="D7181" s="6"/>
      <c r="E7181" s="6"/>
    </row>
    <row r="7182" spans="1:5" ht="12.75">
      <c r="A7182" s="4"/>
      <c r="B7182" s="5"/>
      <c r="C7182" s="6"/>
      <c r="D7182" s="6"/>
      <c r="E7182" s="6"/>
    </row>
    <row r="7183" spans="1:5" ht="12.75">
      <c r="A7183" s="4"/>
      <c r="B7183" s="5"/>
      <c r="C7183" s="6"/>
      <c r="D7183" s="6"/>
      <c r="E7183" s="6"/>
    </row>
    <row r="7184" spans="1:5" ht="12.75">
      <c r="A7184" s="4"/>
      <c r="B7184" s="5"/>
      <c r="C7184" s="6"/>
      <c r="D7184" s="6"/>
      <c r="E7184" s="6"/>
    </row>
    <row r="7185" spans="1:5" ht="12.75">
      <c r="A7185" s="4"/>
      <c r="B7185" s="5"/>
      <c r="C7185" s="6"/>
      <c r="D7185" s="6"/>
      <c r="E7185" s="6"/>
    </row>
    <row r="7186" spans="1:5" ht="12.75">
      <c r="A7186" s="4"/>
      <c r="B7186" s="5"/>
      <c r="C7186" s="6"/>
      <c r="D7186" s="6"/>
      <c r="E7186" s="6"/>
    </row>
    <row r="7187" spans="1:5" ht="12.75">
      <c r="A7187" s="4"/>
      <c r="B7187" s="5"/>
      <c r="C7187" s="6"/>
      <c r="D7187" s="6"/>
      <c r="E7187" s="6"/>
    </row>
    <row r="7188" spans="1:5" ht="12.75">
      <c r="A7188" s="4"/>
      <c r="B7188" s="5"/>
      <c r="C7188" s="6"/>
      <c r="D7188" s="6"/>
      <c r="E7188" s="6"/>
    </row>
    <row r="7189" spans="1:5" ht="12.75">
      <c r="A7189" s="4"/>
      <c r="B7189" s="5"/>
      <c r="C7189" s="6"/>
      <c r="D7189" s="6"/>
      <c r="E7189" s="6"/>
    </row>
    <row r="7190" spans="1:5" ht="12.75">
      <c r="A7190" s="4"/>
      <c r="B7190" s="5"/>
      <c r="C7190" s="6"/>
      <c r="D7190" s="6"/>
      <c r="E7190" s="6"/>
    </row>
    <row r="7191" spans="1:5" ht="12.75">
      <c r="A7191" s="4"/>
      <c r="B7191" s="5"/>
      <c r="C7191" s="6"/>
      <c r="D7191" s="6"/>
      <c r="E7191" s="6"/>
    </row>
    <row r="7192" spans="1:5" ht="12.75">
      <c r="A7192" s="4"/>
      <c r="B7192" s="5"/>
      <c r="C7192" s="6"/>
      <c r="D7192" s="6"/>
      <c r="E7192" s="6"/>
    </row>
    <row r="7193" spans="1:5" ht="12.75">
      <c r="A7193" s="4"/>
      <c r="B7193" s="5"/>
      <c r="C7193" s="6"/>
      <c r="D7193" s="6"/>
      <c r="E7193" s="6"/>
    </row>
    <row r="7194" spans="1:5" ht="12.75">
      <c r="A7194" s="4"/>
      <c r="B7194" s="5"/>
      <c r="C7194" s="6"/>
      <c r="D7194" s="6"/>
      <c r="E7194" s="6"/>
    </row>
    <row r="7195" spans="1:5" ht="12.75">
      <c r="A7195" s="4"/>
      <c r="B7195" s="5"/>
      <c r="C7195" s="6"/>
      <c r="D7195" s="6"/>
      <c r="E7195" s="6"/>
    </row>
    <row r="7196" spans="1:5" ht="12.75">
      <c r="A7196" s="4"/>
      <c r="B7196" s="5"/>
      <c r="C7196" s="6"/>
      <c r="D7196" s="6"/>
      <c r="E7196" s="6"/>
    </row>
    <row r="7197" spans="1:5" ht="12.75">
      <c r="A7197" s="4"/>
      <c r="B7197" s="5"/>
      <c r="C7197" s="6"/>
      <c r="D7197" s="6"/>
      <c r="E7197" s="6"/>
    </row>
    <row r="7198" spans="1:5" ht="12.75">
      <c r="A7198" s="4"/>
      <c r="B7198" s="5"/>
      <c r="C7198" s="6"/>
      <c r="D7198" s="6"/>
      <c r="E7198" s="6"/>
    </row>
    <row r="7199" spans="1:5" ht="12.75">
      <c r="A7199" s="4"/>
      <c r="B7199" s="5"/>
      <c r="C7199" s="6"/>
      <c r="D7199" s="6"/>
      <c r="E7199" s="6"/>
    </row>
    <row r="7200" spans="1:5" ht="12.75">
      <c r="A7200" s="4"/>
      <c r="B7200" s="5"/>
      <c r="C7200" s="6"/>
      <c r="D7200" s="6"/>
      <c r="E7200" s="6"/>
    </row>
    <row r="7201" spans="1:5" ht="12.75">
      <c r="A7201" s="4"/>
      <c r="B7201" s="5"/>
      <c r="C7201" s="6"/>
      <c r="D7201" s="6"/>
      <c r="E7201" s="6"/>
    </row>
    <row r="7202" spans="1:5" ht="12.75">
      <c r="A7202" s="4"/>
      <c r="B7202" s="5"/>
      <c r="C7202" s="6"/>
      <c r="D7202" s="6"/>
      <c r="E7202" s="6"/>
    </row>
    <row r="7203" spans="1:5" ht="12.75">
      <c r="A7203" s="4"/>
      <c r="B7203" s="5"/>
      <c r="C7203" s="6"/>
      <c r="D7203" s="6"/>
      <c r="E7203" s="6"/>
    </row>
    <row r="7204" spans="1:5" ht="12.75">
      <c r="A7204" s="4"/>
      <c r="B7204" s="5"/>
      <c r="C7204" s="6"/>
      <c r="D7204" s="6"/>
      <c r="E7204" s="6"/>
    </row>
    <row r="7205" spans="1:5" ht="12.75">
      <c r="A7205" s="4"/>
      <c r="B7205" s="5"/>
      <c r="C7205" s="6"/>
      <c r="D7205" s="6"/>
      <c r="E7205" s="6"/>
    </row>
    <row r="7206" spans="1:5" ht="12.75">
      <c r="A7206" s="4"/>
      <c r="B7206" s="5"/>
      <c r="C7206" s="6"/>
      <c r="D7206" s="6"/>
      <c r="E7206" s="6"/>
    </row>
    <row r="7207" spans="1:5" ht="12.75">
      <c r="A7207" s="4"/>
      <c r="B7207" s="5"/>
      <c r="C7207" s="6"/>
      <c r="D7207" s="6"/>
      <c r="E7207" s="6"/>
    </row>
    <row r="7208" spans="1:5" ht="12.75">
      <c r="A7208" s="4"/>
      <c r="B7208" s="5"/>
      <c r="C7208" s="6"/>
      <c r="D7208" s="6"/>
      <c r="E7208" s="6"/>
    </row>
    <row r="7209" spans="1:5" ht="12.75">
      <c r="A7209" s="4"/>
      <c r="B7209" s="5"/>
      <c r="C7209" s="6"/>
      <c r="D7209" s="6"/>
      <c r="E7209" s="6"/>
    </row>
    <row r="7210" spans="1:5" ht="12.75">
      <c r="A7210" s="4"/>
      <c r="B7210" s="5"/>
      <c r="C7210" s="6"/>
      <c r="D7210" s="6"/>
      <c r="E7210" s="6"/>
    </row>
    <row r="7211" spans="1:5" ht="12.75">
      <c r="A7211" s="4"/>
      <c r="B7211" s="5"/>
      <c r="C7211" s="6"/>
      <c r="D7211" s="6"/>
      <c r="E7211" s="6"/>
    </row>
    <row r="7212" spans="1:5" ht="12.75">
      <c r="A7212" s="4"/>
      <c r="B7212" s="5"/>
      <c r="C7212" s="6"/>
      <c r="D7212" s="6"/>
      <c r="E7212" s="6"/>
    </row>
    <row r="7213" spans="1:5" ht="12.75">
      <c r="A7213" s="4"/>
      <c r="B7213" s="5"/>
      <c r="C7213" s="6"/>
      <c r="D7213" s="6"/>
      <c r="E7213" s="6"/>
    </row>
    <row r="7214" spans="1:5" ht="12.75">
      <c r="A7214" s="4"/>
      <c r="B7214" s="5"/>
      <c r="C7214" s="6"/>
      <c r="D7214" s="6"/>
      <c r="E7214" s="6"/>
    </row>
    <row r="7215" spans="1:5" ht="12.75">
      <c r="A7215" s="4"/>
      <c r="B7215" s="5"/>
      <c r="C7215" s="6"/>
      <c r="D7215" s="6"/>
      <c r="E7215" s="6"/>
    </row>
    <row r="7216" spans="1:5" ht="12.75">
      <c r="A7216" s="4"/>
      <c r="B7216" s="5"/>
      <c r="C7216" s="6"/>
      <c r="D7216" s="6"/>
      <c r="E7216" s="6"/>
    </row>
    <row r="7217" spans="1:5" ht="12.75">
      <c r="A7217" s="4"/>
      <c r="B7217" s="5"/>
      <c r="C7217" s="6"/>
      <c r="D7217" s="6"/>
      <c r="E7217" s="6"/>
    </row>
    <row r="7218" spans="1:5" ht="12.75">
      <c r="A7218" s="4"/>
      <c r="B7218" s="5"/>
      <c r="C7218" s="6"/>
      <c r="D7218" s="6"/>
      <c r="E7218" s="6"/>
    </row>
    <row r="7219" spans="1:5" ht="12.75">
      <c r="A7219" s="4"/>
      <c r="B7219" s="5"/>
      <c r="C7219" s="6"/>
      <c r="D7219" s="6"/>
      <c r="E7219" s="6"/>
    </row>
    <row r="7220" spans="1:5" ht="12.75">
      <c r="A7220" s="4"/>
      <c r="B7220" s="5"/>
      <c r="C7220" s="6"/>
      <c r="D7220" s="6"/>
      <c r="E7220" s="6"/>
    </row>
    <row r="7221" spans="1:5" ht="12.75">
      <c r="A7221" s="4"/>
      <c r="B7221" s="5"/>
      <c r="C7221" s="6"/>
      <c r="D7221" s="6"/>
      <c r="E7221" s="6"/>
    </row>
    <row r="7222" spans="1:5" ht="12.75">
      <c r="A7222" s="4"/>
      <c r="B7222" s="5"/>
      <c r="C7222" s="6"/>
      <c r="D7222" s="6"/>
      <c r="E7222" s="6"/>
    </row>
    <row r="7223" spans="1:5" ht="12.75">
      <c r="A7223" s="4"/>
      <c r="B7223" s="5"/>
      <c r="C7223" s="6"/>
      <c r="D7223" s="6"/>
      <c r="E7223" s="6"/>
    </row>
    <row r="7224" spans="1:5" ht="12.75">
      <c r="A7224" s="4"/>
      <c r="B7224" s="5"/>
      <c r="C7224" s="6"/>
      <c r="D7224" s="6"/>
      <c r="E7224" s="6"/>
    </row>
    <row r="7225" spans="1:5" ht="12.75">
      <c r="A7225" s="4"/>
      <c r="B7225" s="5"/>
      <c r="C7225" s="6"/>
      <c r="D7225" s="6"/>
      <c r="E7225" s="6"/>
    </row>
    <row r="7226" spans="1:5" ht="12.75">
      <c r="A7226" s="4"/>
      <c r="B7226" s="5"/>
      <c r="C7226" s="6"/>
      <c r="D7226" s="6"/>
      <c r="E7226" s="6"/>
    </row>
    <row r="7227" spans="1:5" ht="12.75">
      <c r="A7227" s="4"/>
      <c r="B7227" s="5"/>
      <c r="C7227" s="6"/>
      <c r="D7227" s="6"/>
      <c r="E7227" s="6"/>
    </row>
    <row r="7228" spans="1:5" ht="12.75">
      <c r="A7228" s="4"/>
      <c r="B7228" s="5"/>
      <c r="C7228" s="6"/>
      <c r="D7228" s="6"/>
      <c r="E7228" s="6"/>
    </row>
    <row r="7229" spans="1:5" ht="12.75">
      <c r="A7229" s="4"/>
      <c r="B7229" s="5"/>
      <c r="C7229" s="6"/>
      <c r="D7229" s="6"/>
      <c r="E7229" s="6"/>
    </row>
    <row r="7230" spans="1:5" ht="12.75">
      <c r="A7230" s="4"/>
      <c r="B7230" s="5"/>
      <c r="C7230" s="6"/>
      <c r="D7230" s="6"/>
      <c r="E7230" s="6"/>
    </row>
    <row r="7231" spans="1:5" ht="12.75">
      <c r="A7231" s="4"/>
      <c r="B7231" s="5"/>
      <c r="C7231" s="6"/>
      <c r="D7231" s="6"/>
      <c r="E7231" s="6"/>
    </row>
    <row r="7232" spans="1:5" ht="12.75">
      <c r="A7232" s="4"/>
      <c r="B7232" s="5"/>
      <c r="C7232" s="6"/>
      <c r="D7232" s="6"/>
      <c r="E7232" s="6"/>
    </row>
    <row r="7233" spans="1:5" ht="12.75">
      <c r="A7233" s="4"/>
      <c r="B7233" s="5"/>
      <c r="C7233" s="6"/>
      <c r="D7233" s="6"/>
      <c r="E7233" s="6"/>
    </row>
    <row r="7234" spans="1:5" ht="12.75">
      <c r="A7234" s="4"/>
      <c r="B7234" s="5"/>
      <c r="C7234" s="6"/>
      <c r="D7234" s="6"/>
      <c r="E7234" s="6"/>
    </row>
    <row r="7235" spans="1:5" ht="12.75">
      <c r="A7235" s="4"/>
      <c r="B7235" s="5"/>
      <c r="C7235" s="6"/>
      <c r="D7235" s="6"/>
      <c r="E7235" s="6"/>
    </row>
    <row r="7236" spans="1:5" ht="12.75">
      <c r="A7236" s="4"/>
      <c r="B7236" s="5"/>
      <c r="C7236" s="6"/>
      <c r="D7236" s="6"/>
      <c r="E7236" s="6"/>
    </row>
    <row r="7237" spans="1:5" ht="12.75">
      <c r="A7237" s="4"/>
      <c r="B7237" s="5"/>
      <c r="C7237" s="6"/>
      <c r="D7237" s="6"/>
      <c r="E7237" s="6"/>
    </row>
    <row r="7238" spans="1:5" ht="12.75">
      <c r="A7238" s="4"/>
      <c r="B7238" s="5"/>
      <c r="C7238" s="6"/>
      <c r="D7238" s="6"/>
      <c r="E7238" s="6"/>
    </row>
    <row r="7239" spans="1:5" ht="12.75">
      <c r="A7239" s="4"/>
      <c r="B7239" s="5"/>
      <c r="C7239" s="6"/>
      <c r="D7239" s="6"/>
      <c r="E7239" s="6"/>
    </row>
    <row r="7240" spans="1:5" ht="12.75">
      <c r="A7240" s="4"/>
      <c r="B7240" s="5"/>
      <c r="C7240" s="6"/>
      <c r="D7240" s="6"/>
      <c r="E7240" s="6"/>
    </row>
    <row r="7241" spans="1:5" ht="12.75">
      <c r="A7241" s="4"/>
      <c r="B7241" s="5"/>
      <c r="C7241" s="6"/>
      <c r="D7241" s="6"/>
      <c r="E7241" s="6"/>
    </row>
    <row r="7242" spans="1:5" ht="12.75">
      <c r="A7242" s="4"/>
      <c r="B7242" s="5"/>
      <c r="C7242" s="6"/>
      <c r="D7242" s="6"/>
      <c r="E7242" s="6"/>
    </row>
    <row r="7243" spans="1:5" ht="12.75">
      <c r="A7243" s="4"/>
      <c r="B7243" s="5"/>
      <c r="C7243" s="6"/>
      <c r="D7243" s="6"/>
      <c r="E7243" s="6"/>
    </row>
    <row r="7244" spans="1:5" ht="12.75">
      <c r="A7244" s="4"/>
      <c r="B7244" s="5"/>
      <c r="C7244" s="6"/>
      <c r="D7244" s="6"/>
      <c r="E7244" s="6"/>
    </row>
    <row r="7245" spans="1:5" ht="12.75">
      <c r="A7245" s="4"/>
      <c r="B7245" s="5"/>
      <c r="C7245" s="6"/>
      <c r="D7245" s="6"/>
      <c r="E7245" s="6"/>
    </row>
    <row r="7246" spans="1:5" ht="12.75">
      <c r="A7246" s="4"/>
      <c r="B7246" s="5"/>
      <c r="C7246" s="6"/>
      <c r="D7246" s="6"/>
      <c r="E7246" s="6"/>
    </row>
    <row r="7247" spans="1:5" ht="12.75">
      <c r="A7247" s="4"/>
      <c r="B7247" s="5"/>
      <c r="C7247" s="6"/>
      <c r="D7247" s="6"/>
      <c r="E7247" s="6"/>
    </row>
    <row r="7248" spans="1:5" ht="12.75">
      <c r="A7248" s="4"/>
      <c r="B7248" s="5"/>
      <c r="C7248" s="6"/>
      <c r="D7248" s="6"/>
      <c r="E7248" s="6"/>
    </row>
    <row r="7249" spans="1:5" ht="12.75">
      <c r="A7249" s="4"/>
      <c r="B7249" s="5"/>
      <c r="C7249" s="6"/>
      <c r="D7249" s="6"/>
      <c r="E7249" s="6"/>
    </row>
    <row r="7250" spans="1:5" ht="12.75">
      <c r="A7250" s="4"/>
      <c r="B7250" s="5"/>
      <c r="C7250" s="6"/>
      <c r="D7250" s="6"/>
      <c r="E7250" s="6"/>
    </row>
    <row r="7251" spans="1:5" ht="12.75">
      <c r="A7251" s="4"/>
      <c r="B7251" s="5"/>
      <c r="C7251" s="6"/>
      <c r="D7251" s="6"/>
      <c r="E7251" s="6"/>
    </row>
    <row r="7252" spans="1:5" ht="12.75">
      <c r="A7252" s="4"/>
      <c r="B7252" s="5"/>
      <c r="C7252" s="6"/>
      <c r="D7252" s="6"/>
      <c r="E7252" s="6"/>
    </row>
    <row r="7253" spans="1:5" ht="12.75">
      <c r="A7253" s="4"/>
      <c r="B7253" s="5"/>
      <c r="C7253" s="6"/>
      <c r="D7253" s="6"/>
      <c r="E7253" s="6"/>
    </row>
    <row r="7254" spans="1:5" ht="12.75">
      <c r="A7254" s="4"/>
      <c r="B7254" s="5"/>
      <c r="C7254" s="6"/>
      <c r="D7254" s="6"/>
      <c r="E7254" s="6"/>
    </row>
    <row r="7255" spans="1:5" ht="12.75">
      <c r="A7255" s="4"/>
      <c r="B7255" s="5"/>
      <c r="C7255" s="6"/>
      <c r="D7255" s="6"/>
      <c r="E7255" s="6"/>
    </row>
    <row r="7256" spans="1:5" ht="12.75">
      <c r="A7256" s="4"/>
      <c r="B7256" s="5"/>
      <c r="C7256" s="6"/>
      <c r="D7256" s="6"/>
      <c r="E7256" s="6"/>
    </row>
    <row r="7257" spans="1:5" ht="12.75">
      <c r="A7257" s="4"/>
      <c r="B7257" s="5"/>
      <c r="C7257" s="6"/>
      <c r="D7257" s="6"/>
      <c r="E7257" s="6"/>
    </row>
    <row r="7258" spans="1:5" ht="12.75">
      <c r="A7258" s="4"/>
      <c r="B7258" s="5"/>
      <c r="C7258" s="6"/>
      <c r="D7258" s="6"/>
      <c r="E7258" s="6"/>
    </row>
    <row r="7259" spans="1:5" ht="12.75">
      <c r="A7259" s="4"/>
      <c r="B7259" s="5"/>
      <c r="C7259" s="6"/>
      <c r="D7259" s="6"/>
      <c r="E7259" s="6"/>
    </row>
    <row r="7260" spans="1:5" ht="12.75">
      <c r="A7260" s="4"/>
      <c r="B7260" s="5"/>
      <c r="C7260" s="6"/>
      <c r="D7260" s="6"/>
      <c r="E7260" s="6"/>
    </row>
    <row r="7261" spans="1:5" ht="12.75">
      <c r="A7261" s="4"/>
      <c r="B7261" s="5"/>
      <c r="C7261" s="6"/>
      <c r="D7261" s="6"/>
      <c r="E7261" s="6"/>
    </row>
    <row r="7262" spans="1:5" ht="12.75">
      <c r="A7262" s="4"/>
      <c r="B7262" s="5"/>
      <c r="C7262" s="6"/>
      <c r="D7262" s="6"/>
      <c r="E7262" s="6"/>
    </row>
    <row r="7263" spans="1:5" ht="12.75">
      <c r="A7263" s="4"/>
      <c r="B7263" s="5"/>
      <c r="C7263" s="6"/>
      <c r="D7263" s="6"/>
      <c r="E7263" s="6"/>
    </row>
    <row r="7264" spans="1:5" ht="12.75">
      <c r="A7264" s="4"/>
      <c r="B7264" s="5"/>
      <c r="C7264" s="6"/>
      <c r="D7264" s="6"/>
      <c r="E7264" s="6"/>
    </row>
    <row r="7265" spans="1:5" ht="12.75">
      <c r="A7265" s="4"/>
      <c r="B7265" s="5"/>
      <c r="C7265" s="6"/>
      <c r="D7265" s="6"/>
      <c r="E7265" s="6"/>
    </row>
    <row r="7266" spans="1:5" ht="12.75">
      <c r="A7266" s="4"/>
      <c r="B7266" s="5"/>
      <c r="C7266" s="6"/>
      <c r="D7266" s="6"/>
      <c r="E7266" s="6"/>
    </row>
    <row r="7267" spans="1:5" ht="12.75">
      <c r="A7267" s="4"/>
      <c r="B7267" s="5"/>
      <c r="C7267" s="6"/>
      <c r="D7267" s="6"/>
      <c r="E7267" s="6"/>
    </row>
    <row r="7268" spans="1:5" ht="12.75">
      <c r="A7268" s="4"/>
      <c r="B7268" s="5"/>
      <c r="C7268" s="6"/>
      <c r="D7268" s="6"/>
      <c r="E7268" s="6"/>
    </row>
    <row r="7269" spans="1:5" ht="12.75">
      <c r="A7269" s="4"/>
      <c r="B7269" s="5"/>
      <c r="C7269" s="6"/>
      <c r="D7269" s="6"/>
      <c r="E7269" s="6"/>
    </row>
    <row r="7270" spans="1:5" ht="12.75">
      <c r="A7270" s="4"/>
      <c r="B7270" s="5"/>
      <c r="C7270" s="6"/>
      <c r="D7270" s="6"/>
      <c r="E7270" s="6"/>
    </row>
    <row r="7271" spans="1:5" ht="12.75">
      <c r="A7271" s="4"/>
      <c r="B7271" s="5"/>
      <c r="C7271" s="6"/>
      <c r="D7271" s="6"/>
      <c r="E7271" s="6"/>
    </row>
    <row r="7272" spans="1:5" ht="12.75">
      <c r="A7272" s="4"/>
      <c r="B7272" s="5"/>
      <c r="C7272" s="6"/>
      <c r="D7272" s="6"/>
      <c r="E7272" s="6"/>
    </row>
    <row r="7273" spans="1:5" ht="12.75">
      <c r="A7273" s="4"/>
      <c r="B7273" s="5"/>
      <c r="C7273" s="6"/>
      <c r="D7273" s="6"/>
      <c r="E7273" s="6"/>
    </row>
    <row r="7274" spans="1:5" ht="12.75">
      <c r="A7274" s="4"/>
      <c r="B7274" s="5"/>
      <c r="C7274" s="6"/>
      <c r="D7274" s="6"/>
      <c r="E7274" s="6"/>
    </row>
    <row r="7275" spans="1:5" ht="12.75">
      <c r="A7275" s="4"/>
      <c r="B7275" s="5"/>
      <c r="C7275" s="6"/>
      <c r="D7275" s="6"/>
      <c r="E7275" s="6"/>
    </row>
    <row r="7276" spans="1:5" ht="12.75">
      <c r="A7276" s="4"/>
      <c r="B7276" s="5"/>
      <c r="C7276" s="6"/>
      <c r="D7276" s="6"/>
      <c r="E7276" s="6"/>
    </row>
    <row r="7277" spans="1:5" ht="12.75">
      <c r="A7277" s="4"/>
      <c r="B7277" s="5"/>
      <c r="C7277" s="6"/>
      <c r="D7277" s="6"/>
      <c r="E7277" s="6"/>
    </row>
    <row r="7278" spans="1:5" ht="12.75">
      <c r="A7278" s="4"/>
      <c r="B7278" s="5"/>
      <c r="C7278" s="6"/>
      <c r="D7278" s="6"/>
      <c r="E7278" s="6"/>
    </row>
    <row r="7279" spans="1:5" ht="12.75">
      <c r="A7279" s="4"/>
      <c r="B7279" s="5"/>
      <c r="C7279" s="6"/>
      <c r="D7279" s="6"/>
      <c r="E7279" s="6"/>
    </row>
    <row r="7280" spans="1:5" ht="12.75">
      <c r="A7280" s="4"/>
      <c r="B7280" s="5"/>
      <c r="C7280" s="6"/>
      <c r="D7280" s="6"/>
      <c r="E7280" s="6"/>
    </row>
    <row r="7281" spans="1:5" ht="12.75">
      <c r="A7281" s="4"/>
      <c r="B7281" s="5"/>
      <c r="C7281" s="6"/>
      <c r="D7281" s="6"/>
      <c r="E7281" s="6"/>
    </row>
    <row r="7282" spans="1:5" ht="12.75">
      <c r="A7282" s="4"/>
      <c r="B7282" s="5"/>
      <c r="C7282" s="6"/>
      <c r="D7282" s="6"/>
      <c r="E7282" s="6"/>
    </row>
    <row r="7283" spans="1:5" ht="12.75">
      <c r="A7283" s="4"/>
      <c r="B7283" s="5"/>
      <c r="C7283" s="6"/>
      <c r="D7283" s="6"/>
      <c r="E7283" s="6"/>
    </row>
    <row r="7284" spans="1:5" ht="12.75">
      <c r="A7284" s="4"/>
      <c r="B7284" s="5"/>
      <c r="C7284" s="6"/>
      <c r="D7284" s="6"/>
      <c r="E7284" s="6"/>
    </row>
    <row r="7285" spans="1:5" ht="12.75">
      <c r="A7285" s="4"/>
      <c r="B7285" s="5"/>
      <c r="C7285" s="6"/>
      <c r="D7285" s="6"/>
      <c r="E7285" s="6"/>
    </row>
    <row r="7286" spans="1:5" ht="12.75">
      <c r="A7286" s="4"/>
      <c r="B7286" s="5"/>
      <c r="C7286" s="6"/>
      <c r="D7286" s="6"/>
      <c r="E7286" s="6"/>
    </row>
    <row r="7287" spans="1:5" ht="12.75">
      <c r="A7287" s="4"/>
      <c r="B7287" s="5"/>
      <c r="C7287" s="6"/>
      <c r="D7287" s="6"/>
      <c r="E7287" s="6"/>
    </row>
    <row r="7288" spans="1:5" ht="12.75">
      <c r="A7288" s="4"/>
      <c r="B7288" s="5"/>
      <c r="C7288" s="6"/>
      <c r="D7288" s="6"/>
      <c r="E7288" s="6"/>
    </row>
    <row r="7289" spans="1:5" ht="12.75">
      <c r="A7289" s="4"/>
      <c r="B7289" s="5"/>
      <c r="C7289" s="6"/>
      <c r="D7289" s="6"/>
      <c r="E7289" s="6"/>
    </row>
    <row r="7290" spans="1:5" ht="12.75">
      <c r="A7290" s="4"/>
      <c r="B7290" s="5"/>
      <c r="C7290" s="6"/>
      <c r="D7290" s="6"/>
      <c r="E7290" s="6"/>
    </row>
    <row r="7291" spans="1:5" ht="12.75">
      <c r="A7291" s="4"/>
      <c r="B7291" s="5"/>
      <c r="C7291" s="6"/>
      <c r="D7291" s="6"/>
      <c r="E7291" s="6"/>
    </row>
    <row r="7292" spans="1:5" ht="12.75">
      <c r="A7292" s="4"/>
      <c r="B7292" s="5"/>
      <c r="C7292" s="6"/>
      <c r="D7292" s="6"/>
      <c r="E7292" s="6"/>
    </row>
    <row r="7293" spans="1:5" ht="12.75">
      <c r="A7293" s="4"/>
      <c r="B7293" s="5"/>
      <c r="C7293" s="6"/>
      <c r="D7293" s="6"/>
      <c r="E7293" s="6"/>
    </row>
    <row r="7294" spans="1:5" ht="12.75">
      <c r="A7294" s="4"/>
      <c r="B7294" s="5"/>
      <c r="C7294" s="6"/>
      <c r="D7294" s="6"/>
      <c r="E7294" s="6"/>
    </row>
    <row r="7295" spans="1:5" ht="12.75">
      <c r="A7295" s="4"/>
      <c r="B7295" s="5"/>
      <c r="C7295" s="6"/>
      <c r="D7295" s="6"/>
      <c r="E7295" s="6"/>
    </row>
    <row r="7296" spans="1:5" ht="12.75">
      <c r="A7296" s="4"/>
      <c r="B7296" s="5"/>
      <c r="C7296" s="6"/>
      <c r="D7296" s="6"/>
      <c r="E7296" s="6"/>
    </row>
    <row r="7297" spans="1:5" ht="12.75">
      <c r="A7297" s="4"/>
      <c r="B7297" s="5"/>
      <c r="C7297" s="6"/>
      <c r="D7297" s="6"/>
      <c r="E7297" s="6"/>
    </row>
    <row r="7298" spans="1:5" ht="12.75">
      <c r="A7298" s="4"/>
      <c r="B7298" s="5"/>
      <c r="C7298" s="6"/>
      <c r="D7298" s="6"/>
      <c r="E7298" s="6"/>
    </row>
    <row r="7299" spans="1:5" ht="12.75">
      <c r="A7299" s="4"/>
      <c r="B7299" s="5"/>
      <c r="C7299" s="6"/>
      <c r="D7299" s="6"/>
      <c r="E7299" s="6"/>
    </row>
    <row r="7300" spans="1:5" ht="12.75">
      <c r="A7300" s="4"/>
      <c r="B7300" s="5"/>
      <c r="C7300" s="6"/>
      <c r="D7300" s="6"/>
      <c r="E7300" s="6"/>
    </row>
    <row r="7301" spans="1:5" ht="12.75">
      <c r="A7301" s="4"/>
      <c r="B7301" s="5"/>
      <c r="C7301" s="6"/>
      <c r="D7301" s="6"/>
      <c r="E7301" s="6"/>
    </row>
    <row r="7302" spans="1:5" ht="12.75">
      <c r="A7302" s="4"/>
      <c r="B7302" s="5"/>
      <c r="C7302" s="6"/>
      <c r="D7302" s="6"/>
      <c r="E7302" s="6"/>
    </row>
    <row r="7303" spans="1:5" ht="12.75">
      <c r="A7303" s="4"/>
      <c r="B7303" s="5"/>
      <c r="C7303" s="6"/>
      <c r="D7303" s="6"/>
      <c r="E7303" s="6"/>
    </row>
    <row r="7304" spans="1:5" ht="12.75">
      <c r="A7304" s="4"/>
      <c r="B7304" s="5"/>
      <c r="C7304" s="6"/>
      <c r="D7304" s="6"/>
      <c r="E7304" s="6"/>
    </row>
    <row r="7305" spans="1:5" ht="12.75">
      <c r="A7305" s="4"/>
      <c r="B7305" s="5"/>
      <c r="C7305" s="6"/>
      <c r="D7305" s="6"/>
      <c r="E7305" s="6"/>
    </row>
    <row r="7306" spans="1:5" ht="12.75">
      <c r="A7306" s="4"/>
      <c r="B7306" s="5"/>
      <c r="C7306" s="6"/>
      <c r="D7306" s="6"/>
      <c r="E7306" s="6"/>
    </row>
    <row r="7307" spans="1:5" ht="12.75">
      <c r="A7307" s="4"/>
      <c r="B7307" s="5"/>
      <c r="C7307" s="6"/>
      <c r="D7307" s="6"/>
      <c r="E7307" s="6"/>
    </row>
    <row r="7308" spans="1:5" ht="12.75">
      <c r="A7308" s="4"/>
      <c r="B7308" s="5"/>
      <c r="C7308" s="6"/>
      <c r="D7308" s="6"/>
      <c r="E7308" s="6"/>
    </row>
    <row r="7309" spans="1:5" ht="12.75">
      <c r="A7309" s="4"/>
      <c r="B7309" s="5"/>
      <c r="C7309" s="6"/>
      <c r="D7309" s="6"/>
      <c r="E7309" s="6"/>
    </row>
    <row r="7310" spans="1:5" ht="12.75">
      <c r="A7310" s="4"/>
      <c r="B7310" s="5"/>
      <c r="C7310" s="6"/>
      <c r="D7310" s="6"/>
      <c r="E7310" s="6"/>
    </row>
    <row r="7311" spans="1:5" ht="12.75">
      <c r="A7311" s="4"/>
      <c r="B7311" s="5"/>
      <c r="C7311" s="6"/>
      <c r="D7311" s="6"/>
      <c r="E7311" s="6"/>
    </row>
    <row r="7312" spans="1:5" ht="12.75">
      <c r="A7312" s="4"/>
      <c r="B7312" s="5"/>
      <c r="C7312" s="6"/>
      <c r="D7312" s="6"/>
      <c r="E7312" s="6"/>
    </row>
    <row r="7313" spans="1:5" ht="12.75">
      <c r="A7313" s="4"/>
      <c r="B7313" s="5"/>
      <c r="C7313" s="6"/>
      <c r="D7313" s="6"/>
      <c r="E7313" s="6"/>
    </row>
    <row r="7314" spans="1:5" ht="12.75">
      <c r="A7314" s="4"/>
      <c r="B7314" s="5"/>
      <c r="C7314" s="6"/>
      <c r="D7314" s="6"/>
      <c r="E7314" s="6"/>
    </row>
    <row r="7315" spans="1:5" ht="12.75">
      <c r="A7315" s="4"/>
      <c r="B7315" s="5"/>
      <c r="C7315" s="6"/>
      <c r="D7315" s="6"/>
      <c r="E7315" s="6"/>
    </row>
    <row r="7316" spans="1:5" ht="12.75">
      <c r="A7316" s="4"/>
      <c r="B7316" s="5"/>
      <c r="C7316" s="6"/>
      <c r="D7316" s="6"/>
      <c r="E7316" s="6"/>
    </row>
    <row r="7317" spans="1:5" ht="12.75">
      <c r="A7317" s="4"/>
      <c r="B7317" s="5"/>
      <c r="C7317" s="6"/>
      <c r="D7317" s="6"/>
      <c r="E7317" s="6"/>
    </row>
    <row r="7318" spans="1:5" ht="12.75">
      <c r="A7318" s="4"/>
      <c r="B7318" s="5"/>
      <c r="C7318" s="6"/>
      <c r="D7318" s="6"/>
      <c r="E7318" s="6"/>
    </row>
    <row r="7319" spans="1:5" ht="12.75">
      <c r="A7319" s="4"/>
      <c r="B7319" s="5"/>
      <c r="C7319" s="6"/>
      <c r="D7319" s="6"/>
      <c r="E7319" s="6"/>
    </row>
    <row r="7320" spans="1:5" ht="12.75">
      <c r="A7320" s="4"/>
      <c r="B7320" s="5"/>
      <c r="C7320" s="6"/>
      <c r="D7320" s="6"/>
      <c r="E7320" s="6"/>
    </row>
    <row r="7321" spans="1:5" ht="12.75">
      <c r="A7321" s="4"/>
      <c r="B7321" s="5"/>
      <c r="C7321" s="6"/>
      <c r="D7321" s="6"/>
      <c r="E7321" s="6"/>
    </row>
    <row r="7322" spans="1:5" ht="12.75">
      <c r="A7322" s="4"/>
      <c r="B7322" s="5"/>
      <c r="C7322" s="6"/>
      <c r="D7322" s="6"/>
      <c r="E7322" s="6"/>
    </row>
    <row r="7323" spans="1:5" ht="12.75">
      <c r="A7323" s="4"/>
      <c r="B7323" s="5"/>
      <c r="C7323" s="6"/>
      <c r="D7323" s="6"/>
      <c r="E7323" s="6"/>
    </row>
    <row r="7324" spans="1:5" ht="12.75">
      <c r="A7324" s="4"/>
      <c r="B7324" s="5"/>
      <c r="C7324" s="6"/>
      <c r="D7324" s="6"/>
      <c r="E7324" s="6"/>
    </row>
    <row r="7325" spans="1:5" ht="12.75">
      <c r="A7325" s="4"/>
      <c r="B7325" s="5"/>
      <c r="C7325" s="6"/>
      <c r="D7325" s="6"/>
      <c r="E7325" s="6"/>
    </row>
    <row r="7326" spans="1:5" ht="12.75">
      <c r="A7326" s="4"/>
      <c r="B7326" s="5"/>
      <c r="C7326" s="6"/>
      <c r="D7326" s="6"/>
      <c r="E7326" s="6"/>
    </row>
    <row r="7327" spans="1:5" ht="12.75">
      <c r="A7327" s="4"/>
      <c r="B7327" s="5"/>
      <c r="C7327" s="6"/>
      <c r="D7327" s="6"/>
      <c r="E7327" s="6"/>
    </row>
    <row r="7328" spans="1:5" ht="12.75">
      <c r="A7328" s="4"/>
      <c r="B7328" s="5"/>
      <c r="C7328" s="6"/>
      <c r="D7328" s="6"/>
      <c r="E7328" s="6"/>
    </row>
    <row r="7329" spans="1:5" ht="12.75">
      <c r="A7329" s="4"/>
      <c r="B7329" s="5"/>
      <c r="C7329" s="6"/>
      <c r="D7329" s="6"/>
      <c r="E7329" s="6"/>
    </row>
    <row r="7330" spans="1:5" ht="12.75">
      <c r="A7330" s="4"/>
      <c r="B7330" s="5"/>
      <c r="C7330" s="6"/>
      <c r="D7330" s="6"/>
      <c r="E7330" s="6"/>
    </row>
    <row r="7331" spans="1:5" ht="12.75">
      <c r="A7331" s="4"/>
      <c r="B7331" s="5"/>
      <c r="C7331" s="6"/>
      <c r="D7331" s="6"/>
      <c r="E7331" s="6"/>
    </row>
    <row r="7332" spans="1:5" ht="12.75">
      <c r="A7332" s="4"/>
      <c r="B7332" s="5"/>
      <c r="C7332" s="6"/>
      <c r="D7332" s="6"/>
      <c r="E7332" s="6"/>
    </row>
    <row r="7333" spans="1:5" ht="12.75">
      <c r="A7333" s="4"/>
      <c r="B7333" s="5"/>
      <c r="C7333" s="6"/>
      <c r="D7333" s="6"/>
      <c r="E7333" s="6"/>
    </row>
    <row r="7334" spans="1:5" ht="12.75">
      <c r="A7334" s="4"/>
      <c r="B7334" s="5"/>
      <c r="C7334" s="6"/>
      <c r="D7334" s="6"/>
      <c r="E7334" s="6"/>
    </row>
    <row r="7335" spans="1:5" ht="12.75">
      <c r="A7335" s="4"/>
      <c r="B7335" s="5"/>
      <c r="C7335" s="6"/>
      <c r="D7335" s="6"/>
      <c r="E7335" s="6"/>
    </row>
    <row r="7336" spans="1:5" ht="12.75">
      <c r="A7336" s="4"/>
      <c r="B7336" s="5"/>
      <c r="C7336" s="6"/>
      <c r="D7336" s="6"/>
      <c r="E7336" s="6"/>
    </row>
    <row r="7337" spans="1:5" ht="12.75">
      <c r="A7337" s="4"/>
      <c r="B7337" s="5"/>
      <c r="C7337" s="6"/>
      <c r="D7337" s="6"/>
      <c r="E7337" s="6"/>
    </row>
    <row r="7338" spans="1:5" ht="12.75">
      <c r="A7338" s="4"/>
      <c r="B7338" s="5"/>
      <c r="C7338" s="6"/>
      <c r="D7338" s="6"/>
      <c r="E7338" s="6"/>
    </row>
    <row r="7339" spans="1:5" ht="12.75">
      <c r="A7339" s="4"/>
      <c r="B7339" s="5"/>
      <c r="C7339" s="6"/>
      <c r="D7339" s="6"/>
      <c r="E7339" s="6"/>
    </row>
    <row r="7340" spans="1:5" ht="12.75">
      <c r="A7340" s="4"/>
      <c r="B7340" s="5"/>
      <c r="C7340" s="6"/>
      <c r="D7340" s="6"/>
      <c r="E7340" s="6"/>
    </row>
    <row r="7341" spans="1:5" ht="12.75">
      <c r="A7341" s="4"/>
      <c r="B7341" s="5"/>
      <c r="C7341" s="6"/>
      <c r="D7341" s="6"/>
      <c r="E7341" s="6"/>
    </row>
    <row r="7342" spans="1:5" ht="12.75">
      <c r="A7342" s="4"/>
      <c r="B7342" s="5"/>
      <c r="C7342" s="6"/>
      <c r="D7342" s="6"/>
      <c r="E7342" s="6"/>
    </row>
    <row r="7343" spans="1:5" ht="12.75">
      <c r="A7343" s="4"/>
      <c r="B7343" s="5"/>
      <c r="C7343" s="6"/>
      <c r="D7343" s="6"/>
      <c r="E7343" s="6"/>
    </row>
    <row r="7344" spans="1:5" ht="12.75">
      <c r="A7344" s="4"/>
      <c r="B7344" s="5"/>
      <c r="C7344" s="6"/>
      <c r="D7344" s="6"/>
      <c r="E7344" s="6"/>
    </row>
    <row r="7345" spans="1:5" ht="12.75">
      <c r="A7345" s="4"/>
      <c r="B7345" s="5"/>
      <c r="C7345" s="6"/>
      <c r="D7345" s="6"/>
      <c r="E7345" s="6"/>
    </row>
    <row r="7346" spans="1:5" ht="12.75">
      <c r="A7346" s="4"/>
      <c r="B7346" s="5"/>
      <c r="C7346" s="6"/>
      <c r="D7346" s="6"/>
      <c r="E7346" s="6"/>
    </row>
    <row r="7347" spans="1:5" ht="12.75">
      <c r="A7347" s="4"/>
      <c r="B7347" s="5"/>
      <c r="C7347" s="6"/>
      <c r="D7347" s="6"/>
      <c r="E7347" s="6"/>
    </row>
    <row r="7348" spans="1:5" ht="12.75">
      <c r="A7348" s="4"/>
      <c r="B7348" s="5"/>
      <c r="C7348" s="6"/>
      <c r="D7348" s="6"/>
      <c r="E7348" s="6"/>
    </row>
    <row r="7349" spans="1:5" ht="12.75">
      <c r="A7349" s="4"/>
      <c r="B7349" s="5"/>
      <c r="C7349" s="6"/>
      <c r="D7349" s="6"/>
      <c r="E7349" s="6"/>
    </row>
    <row r="7350" spans="1:5" ht="12.75">
      <c r="A7350" s="4"/>
      <c r="B7350" s="5"/>
      <c r="C7350" s="6"/>
      <c r="D7350" s="6"/>
      <c r="E7350" s="6"/>
    </row>
    <row r="7351" spans="1:5" ht="12.75">
      <c r="A7351" s="4"/>
      <c r="B7351" s="5"/>
      <c r="C7351" s="6"/>
      <c r="D7351" s="6"/>
      <c r="E7351" s="6"/>
    </row>
    <row r="7352" spans="1:5" ht="12.75">
      <c r="A7352" s="4"/>
      <c r="B7352" s="5"/>
      <c r="C7352" s="6"/>
      <c r="D7352" s="6"/>
      <c r="E7352" s="6"/>
    </row>
    <row r="7353" spans="1:5" ht="12.75">
      <c r="A7353" s="4"/>
      <c r="B7353" s="5"/>
      <c r="C7353" s="6"/>
      <c r="D7353" s="6"/>
      <c r="E7353" s="6"/>
    </row>
    <row r="7354" spans="1:5" ht="12.75">
      <c r="A7354" s="4"/>
      <c r="B7354" s="5"/>
      <c r="C7354" s="6"/>
      <c r="D7354" s="6"/>
      <c r="E7354" s="6"/>
    </row>
    <row r="7355" spans="1:5" ht="12.75">
      <c r="A7355" s="4"/>
      <c r="B7355" s="5"/>
      <c r="C7355" s="6"/>
      <c r="D7355" s="6"/>
      <c r="E7355" s="6"/>
    </row>
    <row r="7356" spans="1:5" ht="12.75">
      <c r="A7356" s="4"/>
      <c r="B7356" s="5"/>
      <c r="C7356" s="6"/>
      <c r="D7356" s="6"/>
      <c r="E7356" s="6"/>
    </row>
    <row r="7357" spans="1:5" ht="12.75">
      <c r="A7357" s="4"/>
      <c r="B7357" s="5"/>
      <c r="C7357" s="6"/>
      <c r="D7357" s="6"/>
      <c r="E7357" s="6"/>
    </row>
    <row r="7358" spans="1:5" ht="12.75">
      <c r="A7358" s="4"/>
      <c r="B7358" s="5"/>
      <c r="C7358" s="6"/>
      <c r="D7358" s="6"/>
      <c r="E7358" s="6"/>
    </row>
    <row r="7359" spans="1:5" ht="12.75">
      <c r="A7359" s="4"/>
      <c r="B7359" s="5"/>
      <c r="C7359" s="6"/>
      <c r="D7359" s="6"/>
      <c r="E7359" s="6"/>
    </row>
    <row r="7360" spans="1:5" ht="12.75">
      <c r="A7360" s="4"/>
      <c r="B7360" s="5"/>
      <c r="C7360" s="6"/>
      <c r="D7360" s="6"/>
      <c r="E7360" s="6"/>
    </row>
    <row r="7361" spans="1:5" ht="12.75">
      <c r="A7361" s="4"/>
      <c r="B7361" s="5"/>
      <c r="C7361" s="6"/>
      <c r="D7361" s="6"/>
      <c r="E7361" s="6"/>
    </row>
    <row r="7362" spans="1:5" ht="12.75">
      <c r="A7362" s="4"/>
      <c r="B7362" s="5"/>
      <c r="C7362" s="6"/>
      <c r="D7362" s="6"/>
      <c r="E7362" s="6"/>
    </row>
    <row r="7363" spans="1:5" ht="12.75">
      <c r="A7363" s="4"/>
      <c r="B7363" s="5"/>
      <c r="C7363" s="6"/>
      <c r="D7363" s="6"/>
      <c r="E7363" s="6"/>
    </row>
    <row r="7364" spans="1:5" ht="12.75">
      <c r="A7364" s="4"/>
      <c r="B7364" s="5"/>
      <c r="C7364" s="6"/>
      <c r="D7364" s="6"/>
      <c r="E7364" s="6"/>
    </row>
    <row r="7365" spans="1:5" ht="12.75">
      <c r="A7365" s="4"/>
      <c r="B7365" s="5"/>
      <c r="C7365" s="6"/>
      <c r="D7365" s="6"/>
      <c r="E7365" s="6"/>
    </row>
    <row r="7366" spans="1:5" ht="12.75">
      <c r="A7366" s="4"/>
      <c r="B7366" s="5"/>
      <c r="C7366" s="6"/>
      <c r="D7366" s="6"/>
      <c r="E7366" s="6"/>
    </row>
    <row r="7367" spans="1:5" ht="12.75">
      <c r="A7367" s="4"/>
      <c r="B7367" s="5"/>
      <c r="C7367" s="6"/>
      <c r="D7367" s="6"/>
      <c r="E7367" s="6"/>
    </row>
    <row r="7368" spans="1:5" ht="12.75">
      <c r="A7368" s="4"/>
      <c r="B7368" s="5"/>
      <c r="C7368" s="6"/>
      <c r="D7368" s="6"/>
      <c r="E7368" s="6"/>
    </row>
    <row r="7369" spans="1:5" ht="12.75">
      <c r="A7369" s="4"/>
      <c r="B7369" s="5"/>
      <c r="C7369" s="6"/>
      <c r="D7369" s="6"/>
      <c r="E7369" s="6"/>
    </row>
    <row r="7370" spans="1:5" ht="12.75">
      <c r="A7370" s="4"/>
      <c r="B7370" s="5"/>
      <c r="C7370" s="6"/>
      <c r="D7370" s="6"/>
      <c r="E7370" s="6"/>
    </row>
    <row r="7371" spans="1:5" ht="12.75">
      <c r="A7371" s="4"/>
      <c r="B7371" s="5"/>
      <c r="C7371" s="6"/>
      <c r="D7371" s="6"/>
      <c r="E7371" s="6"/>
    </row>
    <row r="7372" spans="1:5" ht="12.75">
      <c r="A7372" s="4"/>
      <c r="B7372" s="5"/>
      <c r="C7372" s="6"/>
      <c r="D7372" s="6"/>
      <c r="E7372" s="6"/>
    </row>
    <row r="7373" spans="1:5" ht="12.75">
      <c r="A7373" s="4"/>
      <c r="B7373" s="5"/>
      <c r="C7373" s="6"/>
      <c r="D7373" s="6"/>
      <c r="E7373" s="6"/>
    </row>
    <row r="7374" spans="1:5" ht="12.75">
      <c r="A7374" s="4"/>
      <c r="B7374" s="5"/>
      <c r="C7374" s="6"/>
      <c r="D7374" s="6"/>
      <c r="E7374" s="6"/>
    </row>
    <row r="7375" spans="1:5" ht="12.75">
      <c r="A7375" s="4"/>
      <c r="B7375" s="5"/>
      <c r="C7375" s="6"/>
      <c r="D7375" s="6"/>
      <c r="E7375" s="6"/>
    </row>
    <row r="7376" spans="1:5" ht="12.75">
      <c r="A7376" s="4"/>
      <c r="B7376" s="5"/>
      <c r="C7376" s="6"/>
      <c r="D7376" s="6"/>
      <c r="E7376" s="6"/>
    </row>
    <row r="7377" spans="1:5" ht="12.75">
      <c r="A7377" s="4"/>
      <c r="B7377" s="5"/>
      <c r="C7377" s="6"/>
      <c r="D7377" s="6"/>
      <c r="E7377" s="6"/>
    </row>
    <row r="7378" spans="1:5" ht="12.75">
      <c r="A7378" s="4"/>
      <c r="B7378" s="5"/>
      <c r="C7378" s="6"/>
      <c r="D7378" s="6"/>
      <c r="E7378" s="6"/>
    </row>
    <row r="7379" spans="1:5" ht="12.75">
      <c r="A7379" s="4"/>
      <c r="B7379" s="5"/>
      <c r="C7379" s="6"/>
      <c r="D7379" s="6"/>
      <c r="E7379" s="6"/>
    </row>
    <row r="7380" spans="1:5" ht="12.75">
      <c r="A7380" s="4"/>
      <c r="B7380" s="5"/>
      <c r="C7380" s="6"/>
      <c r="D7380" s="6"/>
      <c r="E7380" s="6"/>
    </row>
    <row r="7381" spans="1:5" ht="12.75">
      <c r="A7381" s="4"/>
      <c r="B7381" s="5"/>
      <c r="C7381" s="6"/>
      <c r="D7381" s="6"/>
      <c r="E7381" s="6"/>
    </row>
    <row r="7382" spans="1:5" ht="12.75">
      <c r="A7382" s="4"/>
      <c r="B7382" s="5"/>
      <c r="C7382" s="6"/>
      <c r="D7382" s="6"/>
      <c r="E7382" s="6"/>
    </row>
    <row r="7383" spans="1:5" ht="12.75">
      <c r="A7383" s="4"/>
      <c r="B7383" s="5"/>
      <c r="C7383" s="6"/>
      <c r="D7383" s="6"/>
      <c r="E7383" s="6"/>
    </row>
    <row r="7384" spans="1:5" ht="12.75">
      <c r="A7384" s="4"/>
      <c r="B7384" s="5"/>
      <c r="C7384" s="6"/>
      <c r="D7384" s="6"/>
      <c r="E7384" s="6"/>
    </row>
    <row r="7385" spans="1:5" ht="12.75">
      <c r="A7385" s="4"/>
      <c r="B7385" s="5"/>
      <c r="C7385" s="6"/>
      <c r="D7385" s="6"/>
      <c r="E7385" s="6"/>
    </row>
    <row r="7386" spans="1:5" ht="12.75">
      <c r="A7386" s="4"/>
      <c r="B7386" s="5"/>
      <c r="C7386" s="6"/>
      <c r="D7386" s="6"/>
      <c r="E7386" s="6"/>
    </row>
    <row r="7387" spans="1:5" ht="12.75">
      <c r="A7387" s="4"/>
      <c r="B7387" s="5"/>
      <c r="C7387" s="6"/>
      <c r="D7387" s="6"/>
      <c r="E7387" s="6"/>
    </row>
    <row r="7388" spans="1:5" ht="12.75">
      <c r="A7388" s="4"/>
      <c r="B7388" s="5"/>
      <c r="C7388" s="6"/>
      <c r="D7388" s="6"/>
      <c r="E7388" s="6"/>
    </row>
    <row r="7389" spans="1:5" ht="12.75">
      <c r="A7389" s="4"/>
      <c r="B7389" s="5"/>
      <c r="C7389" s="6"/>
      <c r="D7389" s="6"/>
      <c r="E7389" s="6"/>
    </row>
    <row r="7390" spans="1:5" ht="12.75">
      <c r="A7390" s="4"/>
      <c r="B7390" s="5"/>
      <c r="C7390" s="6"/>
      <c r="D7390" s="6"/>
      <c r="E7390" s="6"/>
    </row>
    <row r="7391" spans="1:5" ht="12.75">
      <c r="A7391" s="4"/>
      <c r="B7391" s="5"/>
      <c r="C7391" s="6"/>
      <c r="D7391" s="6"/>
      <c r="E7391" s="6"/>
    </row>
    <row r="7392" spans="1:5" ht="12.75">
      <c r="A7392" s="4"/>
      <c r="B7392" s="5"/>
      <c r="C7392" s="6"/>
      <c r="D7392" s="6"/>
      <c r="E7392" s="6"/>
    </row>
    <row r="7393" spans="1:5" ht="12.75">
      <c r="A7393" s="4"/>
      <c r="B7393" s="5"/>
      <c r="C7393" s="6"/>
      <c r="D7393" s="6"/>
      <c r="E7393" s="6"/>
    </row>
    <row r="7394" spans="1:5" ht="12.75">
      <c r="A7394" s="4"/>
      <c r="B7394" s="5"/>
      <c r="C7394" s="6"/>
      <c r="D7394" s="6"/>
      <c r="E7394" s="6"/>
    </row>
    <row r="7395" spans="1:5" ht="12.75">
      <c r="A7395" s="4"/>
      <c r="B7395" s="5"/>
      <c r="C7395" s="6"/>
      <c r="D7395" s="6"/>
      <c r="E7395" s="6"/>
    </row>
    <row r="7396" spans="1:5" ht="12.75">
      <c r="A7396" s="4"/>
      <c r="B7396" s="5"/>
      <c r="C7396" s="6"/>
      <c r="D7396" s="6"/>
      <c r="E7396" s="6"/>
    </row>
    <row r="7397" spans="1:5" ht="12.75">
      <c r="A7397" s="4"/>
      <c r="B7397" s="5"/>
      <c r="C7397" s="6"/>
      <c r="D7397" s="6"/>
      <c r="E7397" s="6"/>
    </row>
    <row r="7398" spans="1:5" ht="12.75">
      <c r="A7398" s="4"/>
      <c r="B7398" s="5"/>
      <c r="C7398" s="6"/>
      <c r="D7398" s="6"/>
      <c r="E7398" s="6"/>
    </row>
    <row r="7399" spans="1:5" ht="12.75">
      <c r="A7399" s="4"/>
      <c r="B7399" s="5"/>
      <c r="C7399" s="6"/>
      <c r="D7399" s="6"/>
      <c r="E7399" s="6"/>
    </row>
    <row r="7400" spans="1:5" ht="12.75">
      <c r="A7400" s="4"/>
      <c r="B7400" s="5"/>
      <c r="C7400" s="6"/>
      <c r="D7400" s="6"/>
      <c r="E7400" s="6"/>
    </row>
    <row r="7401" spans="1:5" ht="12.75">
      <c r="A7401" s="4"/>
      <c r="B7401" s="5"/>
      <c r="C7401" s="6"/>
      <c r="D7401" s="6"/>
      <c r="E7401" s="6"/>
    </row>
    <row r="7402" spans="1:5" ht="12.75">
      <c r="A7402" s="4"/>
      <c r="B7402" s="5"/>
      <c r="C7402" s="6"/>
      <c r="D7402" s="6"/>
      <c r="E7402" s="6"/>
    </row>
    <row r="7403" spans="1:5" ht="12.75">
      <c r="A7403" s="4"/>
      <c r="B7403" s="5"/>
      <c r="C7403" s="6"/>
      <c r="D7403" s="6"/>
      <c r="E7403" s="6"/>
    </row>
    <row r="7404" spans="1:5" ht="12.75">
      <c r="A7404" s="4"/>
      <c r="B7404" s="5"/>
      <c r="C7404" s="6"/>
      <c r="D7404" s="6"/>
      <c r="E7404" s="6"/>
    </row>
    <row r="7405" spans="1:5" ht="12.75">
      <c r="A7405" s="4"/>
      <c r="B7405" s="5"/>
      <c r="C7405" s="6"/>
      <c r="D7405" s="6"/>
      <c r="E7405" s="6"/>
    </row>
    <row r="7406" spans="1:5" ht="12.75">
      <c r="A7406" s="4"/>
      <c r="B7406" s="5"/>
      <c r="C7406" s="6"/>
      <c r="D7406" s="6"/>
      <c r="E7406" s="6"/>
    </row>
    <row r="7407" spans="1:5" ht="12.75">
      <c r="A7407" s="4"/>
      <c r="B7407" s="5"/>
      <c r="C7407" s="6"/>
      <c r="D7407" s="6"/>
      <c r="E7407" s="6"/>
    </row>
    <row r="7408" spans="1:5" ht="12.75">
      <c r="A7408" s="4"/>
      <c r="B7408" s="5"/>
      <c r="C7408" s="6"/>
      <c r="D7408" s="6"/>
      <c r="E7408" s="6"/>
    </row>
    <row r="7409" spans="1:5" ht="12.75">
      <c r="A7409" s="4"/>
      <c r="B7409" s="5"/>
      <c r="C7409" s="6"/>
      <c r="D7409" s="6"/>
      <c r="E7409" s="6"/>
    </row>
    <row r="7410" spans="1:5" ht="12.75">
      <c r="A7410" s="4"/>
      <c r="B7410" s="5"/>
      <c r="C7410" s="6"/>
      <c r="D7410" s="6"/>
      <c r="E7410" s="6"/>
    </row>
    <row r="7411" spans="1:5" ht="12.75">
      <c r="A7411" s="4"/>
      <c r="B7411" s="5"/>
      <c r="C7411" s="6"/>
      <c r="D7411" s="6"/>
      <c r="E7411" s="6"/>
    </row>
    <row r="7412" spans="1:5" ht="12.75">
      <c r="A7412" s="4"/>
      <c r="B7412" s="5"/>
      <c r="C7412" s="6"/>
      <c r="D7412" s="6"/>
      <c r="E7412" s="6"/>
    </row>
    <row r="7413" spans="1:5" ht="12.75">
      <c r="A7413" s="4"/>
      <c r="B7413" s="5"/>
      <c r="C7413" s="6"/>
      <c r="D7413" s="6"/>
      <c r="E7413" s="6"/>
    </row>
    <row r="7414" spans="1:5" ht="12.75">
      <c r="A7414" s="4"/>
      <c r="B7414" s="5"/>
      <c r="C7414" s="6"/>
      <c r="D7414" s="6"/>
      <c r="E7414" s="6"/>
    </row>
    <row r="7415" spans="1:5" ht="12.75">
      <c r="A7415" s="4"/>
      <c r="B7415" s="5"/>
      <c r="C7415" s="6"/>
      <c r="D7415" s="6"/>
      <c r="E7415" s="6"/>
    </row>
    <row r="7416" spans="1:5" ht="12.75">
      <c r="A7416" s="4"/>
      <c r="B7416" s="5"/>
      <c r="C7416" s="6"/>
      <c r="D7416" s="6"/>
      <c r="E7416" s="6"/>
    </row>
    <row r="7417" spans="1:5" ht="12.75">
      <c r="A7417" s="4"/>
      <c r="B7417" s="5"/>
      <c r="C7417" s="6"/>
      <c r="D7417" s="6"/>
      <c r="E7417" s="6"/>
    </row>
    <row r="7418" spans="1:5" ht="12.75">
      <c r="A7418" s="4"/>
      <c r="B7418" s="5"/>
      <c r="C7418" s="6"/>
      <c r="D7418" s="6"/>
      <c r="E7418" s="6"/>
    </row>
    <row r="7419" spans="1:5" ht="12.75">
      <c r="A7419" s="4"/>
      <c r="B7419" s="5"/>
      <c r="C7419" s="6"/>
      <c r="D7419" s="6"/>
      <c r="E7419" s="6"/>
    </row>
    <row r="7420" spans="1:5" ht="12.75">
      <c r="A7420" s="4"/>
      <c r="B7420" s="5"/>
      <c r="C7420" s="6"/>
      <c r="D7420" s="6"/>
      <c r="E7420" s="6"/>
    </row>
    <row r="7421" spans="1:5" ht="12.75">
      <c r="A7421" s="4"/>
      <c r="B7421" s="5"/>
      <c r="C7421" s="6"/>
      <c r="D7421" s="6"/>
      <c r="E7421" s="6"/>
    </row>
    <row r="7422" spans="1:5" ht="12.75">
      <c r="A7422" s="4"/>
      <c r="B7422" s="5"/>
      <c r="C7422" s="6"/>
      <c r="D7422" s="6"/>
      <c r="E7422" s="6"/>
    </row>
    <row r="7423" spans="1:5" ht="12.75">
      <c r="A7423" s="4"/>
      <c r="B7423" s="5"/>
      <c r="C7423" s="6"/>
      <c r="D7423" s="6"/>
      <c r="E7423" s="6"/>
    </row>
    <row r="7424" spans="1:5" ht="12.75">
      <c r="A7424" s="4"/>
      <c r="B7424" s="5"/>
      <c r="C7424" s="6"/>
      <c r="D7424" s="6"/>
      <c r="E7424" s="6"/>
    </row>
    <row r="7425" spans="1:5" ht="12.75">
      <c r="A7425" s="4"/>
      <c r="B7425" s="5"/>
      <c r="C7425" s="6"/>
      <c r="D7425" s="6"/>
      <c r="E7425" s="6"/>
    </row>
    <row r="7426" spans="1:5" ht="12.75">
      <c r="A7426" s="4"/>
      <c r="B7426" s="5"/>
      <c r="C7426" s="6"/>
      <c r="D7426" s="6"/>
      <c r="E7426" s="6"/>
    </row>
    <row r="7427" spans="1:5" ht="12.75">
      <c r="A7427" s="4"/>
      <c r="B7427" s="5"/>
      <c r="C7427" s="6"/>
      <c r="D7427" s="6"/>
      <c r="E7427" s="6"/>
    </row>
    <row r="7428" spans="1:5" ht="12.75">
      <c r="A7428" s="4"/>
      <c r="B7428" s="5"/>
      <c r="C7428" s="6"/>
      <c r="D7428" s="6"/>
      <c r="E7428" s="6"/>
    </row>
    <row r="7429" spans="1:5" ht="12.75">
      <c r="A7429" s="4"/>
      <c r="B7429" s="5"/>
      <c r="C7429" s="6"/>
      <c r="D7429" s="6"/>
      <c r="E7429" s="6"/>
    </row>
    <row r="7430" spans="1:5" ht="12.75">
      <c r="A7430" s="4"/>
      <c r="B7430" s="5"/>
      <c r="C7430" s="6"/>
      <c r="D7430" s="6"/>
      <c r="E7430" s="6"/>
    </row>
    <row r="7431" spans="1:5" ht="12.75">
      <c r="A7431" s="4"/>
      <c r="B7431" s="5"/>
      <c r="C7431" s="6"/>
      <c r="D7431" s="6"/>
      <c r="E7431" s="6"/>
    </row>
    <row r="7432" spans="1:5" ht="12.75">
      <c r="A7432" s="4"/>
      <c r="B7432" s="5"/>
      <c r="C7432" s="6"/>
      <c r="D7432" s="6"/>
      <c r="E7432" s="6"/>
    </row>
    <row r="7433" spans="1:5" ht="12.75">
      <c r="A7433" s="4"/>
      <c r="B7433" s="5"/>
      <c r="C7433" s="6"/>
      <c r="D7433" s="6"/>
      <c r="E7433" s="6"/>
    </row>
    <row r="7434" spans="1:5" ht="12.75">
      <c r="A7434" s="4"/>
      <c r="B7434" s="5"/>
      <c r="C7434" s="6"/>
      <c r="D7434" s="6"/>
      <c r="E7434" s="6"/>
    </row>
    <row r="7435" spans="1:5" ht="12.75">
      <c r="A7435" s="4"/>
      <c r="B7435" s="5"/>
      <c r="C7435" s="6"/>
      <c r="D7435" s="6"/>
      <c r="E7435" s="6"/>
    </row>
    <row r="7436" spans="1:5" ht="12.75">
      <c r="A7436" s="4"/>
      <c r="B7436" s="5"/>
      <c r="C7436" s="6"/>
      <c r="D7436" s="6"/>
      <c r="E7436" s="6"/>
    </row>
    <row r="7437" spans="1:5" ht="12.75">
      <c r="A7437" s="4"/>
      <c r="B7437" s="5"/>
      <c r="C7437" s="6"/>
      <c r="D7437" s="6"/>
      <c r="E7437" s="6"/>
    </row>
    <row r="7438" spans="1:5" ht="12.75">
      <c r="A7438" s="4"/>
      <c r="B7438" s="5"/>
      <c r="C7438" s="6"/>
      <c r="D7438" s="6"/>
      <c r="E7438" s="6"/>
    </row>
    <row r="7439" spans="1:5" ht="12.75">
      <c r="A7439" s="4"/>
      <c r="B7439" s="5"/>
      <c r="C7439" s="6"/>
      <c r="D7439" s="6"/>
      <c r="E7439" s="6"/>
    </row>
    <row r="7440" spans="1:5" ht="12.75">
      <c r="A7440" s="4"/>
      <c r="B7440" s="5"/>
      <c r="C7440" s="6"/>
      <c r="D7440" s="6"/>
      <c r="E7440" s="6"/>
    </row>
    <row r="7441" spans="1:5" ht="12.75">
      <c r="A7441" s="4"/>
      <c r="B7441" s="5"/>
      <c r="C7441" s="6"/>
      <c r="D7441" s="6"/>
      <c r="E7441" s="6"/>
    </row>
    <row r="7442" spans="1:5" ht="12.75">
      <c r="A7442" s="4"/>
      <c r="B7442" s="5"/>
      <c r="C7442" s="6"/>
      <c r="D7442" s="6"/>
      <c r="E7442" s="6"/>
    </row>
    <row r="7443" spans="1:5" ht="12.75">
      <c r="A7443" s="4"/>
      <c r="B7443" s="5"/>
      <c r="C7443" s="6"/>
      <c r="D7443" s="6"/>
      <c r="E7443" s="6"/>
    </row>
    <row r="7444" spans="1:5" ht="12.75">
      <c r="A7444" s="4"/>
      <c r="B7444" s="5"/>
      <c r="C7444" s="6"/>
      <c r="D7444" s="6"/>
      <c r="E7444" s="6"/>
    </row>
    <row r="7445" spans="1:5" ht="12.75">
      <c r="A7445" s="4"/>
      <c r="B7445" s="5"/>
      <c r="C7445" s="6"/>
      <c r="D7445" s="6"/>
      <c r="E7445" s="6"/>
    </row>
    <row r="7446" spans="1:5" ht="12.75">
      <c r="A7446" s="4"/>
      <c r="B7446" s="5"/>
      <c r="C7446" s="6"/>
      <c r="D7446" s="6"/>
      <c r="E7446" s="6"/>
    </row>
    <row r="7447" spans="1:5" ht="12.75">
      <c r="A7447" s="4"/>
      <c r="B7447" s="5"/>
      <c r="C7447" s="6"/>
      <c r="D7447" s="6"/>
      <c r="E7447" s="6"/>
    </row>
    <row r="7448" spans="1:5" ht="12.75">
      <c r="A7448" s="4"/>
      <c r="B7448" s="5"/>
      <c r="C7448" s="6"/>
      <c r="D7448" s="6"/>
      <c r="E7448" s="6"/>
    </row>
    <row r="7449" spans="1:5" ht="12.75">
      <c r="A7449" s="4"/>
      <c r="B7449" s="5"/>
      <c r="C7449" s="6"/>
      <c r="D7449" s="6"/>
      <c r="E7449" s="6"/>
    </row>
    <row r="7450" spans="1:5" ht="12.75">
      <c r="A7450" s="4"/>
      <c r="B7450" s="5"/>
      <c r="C7450" s="6"/>
      <c r="D7450" s="6"/>
      <c r="E7450" s="6"/>
    </row>
    <row r="7451" spans="1:5" ht="12.75">
      <c r="A7451" s="4"/>
      <c r="B7451" s="5"/>
      <c r="C7451" s="6"/>
      <c r="D7451" s="6"/>
      <c r="E7451" s="6"/>
    </row>
    <row r="7452" spans="1:5" ht="12.75">
      <c r="A7452" s="4"/>
      <c r="B7452" s="5"/>
      <c r="C7452" s="6"/>
      <c r="D7452" s="6"/>
      <c r="E7452" s="6"/>
    </row>
    <row r="7453" spans="1:5" ht="12.75">
      <c r="A7453" s="4"/>
      <c r="B7453" s="5"/>
      <c r="C7453" s="6"/>
      <c r="D7453" s="6"/>
      <c r="E7453" s="6"/>
    </row>
    <row r="7454" spans="1:5" ht="12.75">
      <c r="A7454" s="4"/>
      <c r="B7454" s="5"/>
      <c r="C7454" s="6"/>
      <c r="D7454" s="6"/>
      <c r="E7454" s="6"/>
    </row>
    <row r="7455" spans="1:5" ht="12.75">
      <c r="A7455" s="4"/>
      <c r="B7455" s="5"/>
      <c r="C7455" s="6"/>
      <c r="D7455" s="6"/>
      <c r="E7455" s="6"/>
    </row>
    <row r="7456" spans="1:5" ht="12.75">
      <c r="A7456" s="4"/>
      <c r="B7456" s="5"/>
      <c r="C7456" s="6"/>
      <c r="D7456" s="6"/>
      <c r="E7456" s="6"/>
    </row>
    <row r="7457" spans="1:5" ht="12.75">
      <c r="A7457" s="4"/>
      <c r="B7457" s="5"/>
      <c r="C7457" s="6"/>
      <c r="D7457" s="6"/>
      <c r="E7457" s="6"/>
    </row>
    <row r="7458" spans="1:5" ht="12.75">
      <c r="A7458" s="4"/>
      <c r="B7458" s="5"/>
      <c r="C7458" s="6"/>
      <c r="D7458" s="6"/>
      <c r="E7458" s="6"/>
    </row>
    <row r="7459" spans="1:5" ht="12.75">
      <c r="A7459" s="4"/>
      <c r="B7459" s="5"/>
      <c r="C7459" s="6"/>
      <c r="D7459" s="6"/>
      <c r="E7459" s="6"/>
    </row>
    <row r="7460" spans="1:5" ht="12.75">
      <c r="A7460" s="4"/>
      <c r="B7460" s="5"/>
      <c r="C7460" s="6"/>
      <c r="D7460" s="6"/>
      <c r="E7460" s="6"/>
    </row>
    <row r="7461" spans="1:5" ht="12.75">
      <c r="A7461" s="4"/>
      <c r="B7461" s="5"/>
      <c r="C7461" s="6"/>
      <c r="D7461" s="6"/>
      <c r="E7461" s="6"/>
    </row>
    <row r="7462" spans="1:5" ht="12.75">
      <c r="A7462" s="4"/>
      <c r="B7462" s="5"/>
      <c r="C7462" s="6"/>
      <c r="D7462" s="6"/>
      <c r="E7462" s="6"/>
    </row>
    <row r="7463" spans="1:5" ht="12.75">
      <c r="A7463" s="4"/>
      <c r="B7463" s="5"/>
      <c r="C7463" s="6"/>
      <c r="D7463" s="6"/>
      <c r="E7463" s="6"/>
    </row>
    <row r="7464" spans="1:5" ht="12.75">
      <c r="A7464" s="4"/>
      <c r="B7464" s="5"/>
      <c r="C7464" s="6"/>
      <c r="D7464" s="6"/>
      <c r="E7464" s="6"/>
    </row>
    <row r="7465" spans="1:5" ht="12.75">
      <c r="A7465" s="4"/>
      <c r="B7465" s="5"/>
      <c r="C7465" s="6"/>
      <c r="D7465" s="6"/>
      <c r="E7465" s="6"/>
    </row>
    <row r="7466" spans="1:5" ht="12.75">
      <c r="A7466" s="4"/>
      <c r="B7466" s="5"/>
      <c r="C7466" s="6"/>
      <c r="D7466" s="6"/>
      <c r="E7466" s="6"/>
    </row>
    <row r="7467" spans="1:5" ht="12.75">
      <c r="A7467" s="4"/>
      <c r="B7467" s="5"/>
      <c r="C7467" s="6"/>
      <c r="D7467" s="6"/>
      <c r="E7467" s="6"/>
    </row>
    <row r="7468" spans="1:5" ht="12.75">
      <c r="A7468" s="4"/>
      <c r="B7468" s="5"/>
      <c r="C7468" s="6"/>
      <c r="D7468" s="6"/>
      <c r="E7468" s="6"/>
    </row>
    <row r="7469" spans="1:5" ht="12.75">
      <c r="A7469" s="4"/>
      <c r="B7469" s="5"/>
      <c r="C7469" s="6"/>
      <c r="D7469" s="6"/>
      <c r="E7469" s="6"/>
    </row>
    <row r="7470" spans="1:5" ht="12.75">
      <c r="A7470" s="4"/>
      <c r="B7470" s="5"/>
      <c r="C7470" s="6"/>
      <c r="D7470" s="6"/>
      <c r="E7470" s="6"/>
    </row>
    <row r="7471" spans="1:5" ht="12.75">
      <c r="A7471" s="4"/>
      <c r="B7471" s="5"/>
      <c r="C7471" s="6"/>
      <c r="D7471" s="6"/>
      <c r="E7471" s="6"/>
    </row>
    <row r="7472" spans="1:5" ht="12.75">
      <c r="A7472" s="4"/>
      <c r="B7472" s="5"/>
      <c r="C7472" s="6"/>
      <c r="D7472" s="6"/>
      <c r="E7472" s="6"/>
    </row>
    <row r="7473" spans="1:5" ht="12.75">
      <c r="A7473" s="4"/>
      <c r="B7473" s="5"/>
      <c r="C7473" s="6"/>
      <c r="D7473" s="6"/>
      <c r="E7473" s="6"/>
    </row>
    <row r="7474" spans="1:5" ht="12.75">
      <c r="A7474" s="4"/>
      <c r="B7474" s="5"/>
      <c r="C7474" s="6"/>
      <c r="D7474" s="6"/>
      <c r="E7474" s="6"/>
    </row>
    <row r="7475" spans="1:5" ht="12.75">
      <c r="A7475" s="4"/>
      <c r="B7475" s="5"/>
      <c r="C7475" s="6"/>
      <c r="D7475" s="6"/>
      <c r="E7475" s="6"/>
    </row>
    <row r="7476" spans="1:5" ht="12.75">
      <c r="A7476" s="4"/>
      <c r="B7476" s="5"/>
      <c r="C7476" s="6"/>
      <c r="D7476" s="6"/>
      <c r="E7476" s="6"/>
    </row>
    <row r="7477" spans="1:5" ht="12.75">
      <c r="A7477" s="4"/>
      <c r="B7477" s="5"/>
      <c r="C7477" s="6"/>
      <c r="D7477" s="6"/>
      <c r="E7477" s="6"/>
    </row>
    <row r="7478" spans="1:5" ht="12.75">
      <c r="A7478" s="4"/>
      <c r="B7478" s="5"/>
      <c r="C7478" s="6"/>
      <c r="D7478" s="6"/>
      <c r="E7478" s="6"/>
    </row>
    <row r="7479" spans="1:5" ht="12.75">
      <c r="A7479" s="4"/>
      <c r="B7479" s="5"/>
      <c r="C7479" s="6"/>
      <c r="D7479" s="6"/>
      <c r="E7479" s="6"/>
    </row>
    <row r="7480" spans="1:5" ht="12.75">
      <c r="A7480" s="4"/>
      <c r="B7480" s="5"/>
      <c r="C7480" s="6"/>
      <c r="D7480" s="6"/>
      <c r="E7480" s="6"/>
    </row>
    <row r="7481" spans="1:5" ht="12.75">
      <c r="A7481" s="4"/>
      <c r="B7481" s="5"/>
      <c r="C7481" s="6"/>
      <c r="D7481" s="6"/>
      <c r="E7481" s="6"/>
    </row>
    <row r="7482" spans="1:5" ht="12.75">
      <c r="A7482" s="4"/>
      <c r="B7482" s="5"/>
      <c r="C7482" s="6"/>
      <c r="D7482" s="6"/>
      <c r="E7482" s="6"/>
    </row>
    <row r="7483" spans="1:5" ht="12.75">
      <c r="A7483" s="4"/>
      <c r="B7483" s="5"/>
      <c r="C7483" s="6"/>
      <c r="D7483" s="6"/>
      <c r="E7483" s="6"/>
    </row>
    <row r="7484" spans="1:5" ht="12.75">
      <c r="A7484" s="4"/>
      <c r="B7484" s="5"/>
      <c r="C7484" s="6"/>
      <c r="D7484" s="6"/>
      <c r="E7484" s="6"/>
    </row>
    <row r="7485" spans="1:5" ht="12.75">
      <c r="A7485" s="4"/>
      <c r="B7485" s="5"/>
      <c r="C7485" s="6"/>
      <c r="D7485" s="6"/>
      <c r="E7485" s="6"/>
    </row>
    <row r="7486" spans="1:5" ht="12.75">
      <c r="A7486" s="4"/>
      <c r="B7486" s="5"/>
      <c r="C7486" s="6"/>
      <c r="D7486" s="6"/>
      <c r="E7486" s="6"/>
    </row>
    <row r="7487" spans="1:5" ht="12.75">
      <c r="A7487" s="4"/>
      <c r="B7487" s="5"/>
      <c r="C7487" s="6"/>
      <c r="D7487" s="6"/>
      <c r="E7487" s="6"/>
    </row>
    <row r="7488" spans="1:5" ht="12.75">
      <c r="A7488" s="4"/>
      <c r="B7488" s="5"/>
      <c r="C7488" s="6"/>
      <c r="D7488" s="6"/>
      <c r="E7488" s="6"/>
    </row>
    <row r="7489" spans="1:5" ht="12.75">
      <c r="A7489" s="4"/>
      <c r="B7489" s="5"/>
      <c r="C7489" s="6"/>
      <c r="D7489" s="6"/>
      <c r="E7489" s="6"/>
    </row>
    <row r="7490" spans="1:5" ht="12.75">
      <c r="A7490" s="4"/>
      <c r="B7490" s="5"/>
      <c r="C7490" s="6"/>
      <c r="D7490" s="6"/>
      <c r="E7490" s="6"/>
    </row>
    <row r="7491" spans="1:5" ht="12.75">
      <c r="A7491" s="4"/>
      <c r="B7491" s="5"/>
      <c r="C7491" s="6"/>
      <c r="D7491" s="6"/>
      <c r="E7491" s="6"/>
    </row>
    <row r="7492" spans="1:5" ht="12.75">
      <c r="A7492" s="4"/>
      <c r="B7492" s="5"/>
      <c r="C7492" s="6"/>
      <c r="D7492" s="6"/>
      <c r="E7492" s="6"/>
    </row>
    <row r="7493" spans="1:5" ht="12.75">
      <c r="A7493" s="4"/>
      <c r="B7493" s="5"/>
      <c r="C7493" s="6"/>
      <c r="D7493" s="6"/>
      <c r="E7493" s="6"/>
    </row>
    <row r="7494" spans="1:5" ht="12.75">
      <c r="A7494" s="4"/>
      <c r="B7494" s="5"/>
      <c r="C7494" s="6"/>
      <c r="D7494" s="6"/>
      <c r="E7494" s="6"/>
    </row>
    <row r="7495" spans="1:5" ht="12.75">
      <c r="A7495" s="4"/>
      <c r="B7495" s="5"/>
      <c r="C7495" s="6"/>
      <c r="D7495" s="6"/>
      <c r="E7495" s="6"/>
    </row>
    <row r="7496" spans="1:5" ht="12.75">
      <c r="A7496" s="4"/>
      <c r="B7496" s="5"/>
      <c r="C7496" s="6"/>
      <c r="D7496" s="6"/>
      <c r="E7496" s="6"/>
    </row>
    <row r="7497" spans="1:5" ht="12.75">
      <c r="A7497" s="4"/>
      <c r="B7497" s="5"/>
      <c r="C7497" s="6"/>
      <c r="D7497" s="6"/>
      <c r="E7497" s="6"/>
    </row>
    <row r="7498" spans="1:5" ht="12.75">
      <c r="A7498" s="4"/>
      <c r="B7498" s="5"/>
      <c r="C7498" s="6"/>
      <c r="D7498" s="6"/>
      <c r="E7498" s="6"/>
    </row>
    <row r="7499" spans="1:5" ht="12.75">
      <c r="A7499" s="4"/>
      <c r="B7499" s="5"/>
      <c r="C7499" s="6"/>
      <c r="D7499" s="6"/>
      <c r="E7499" s="6"/>
    </row>
    <row r="7500" spans="1:5" ht="12.75">
      <c r="A7500" s="4"/>
      <c r="B7500" s="5"/>
      <c r="C7500" s="6"/>
      <c r="D7500" s="6"/>
      <c r="E7500" s="6"/>
    </row>
    <row r="7501" spans="1:5" ht="12.75">
      <c r="A7501" s="4"/>
      <c r="B7501" s="5"/>
      <c r="C7501" s="6"/>
      <c r="D7501" s="6"/>
      <c r="E7501" s="6"/>
    </row>
    <row r="7502" spans="1:5" ht="12.75">
      <c r="A7502" s="4"/>
      <c r="B7502" s="5"/>
      <c r="C7502" s="6"/>
      <c r="D7502" s="6"/>
      <c r="E7502" s="6"/>
    </row>
    <row r="7503" spans="1:5" ht="12.75">
      <c r="A7503" s="4"/>
      <c r="B7503" s="5"/>
      <c r="C7503" s="6"/>
      <c r="D7503" s="6"/>
      <c r="E7503" s="6"/>
    </row>
    <row r="7504" spans="1:5" ht="12.75">
      <c r="A7504" s="4"/>
      <c r="B7504" s="5"/>
      <c r="C7504" s="6"/>
      <c r="D7504" s="6"/>
      <c r="E7504" s="6"/>
    </row>
    <row r="7505" spans="1:5" ht="12.75">
      <c r="A7505" s="4"/>
      <c r="B7505" s="5"/>
      <c r="C7505" s="6"/>
      <c r="D7505" s="6"/>
      <c r="E7505" s="6"/>
    </row>
    <row r="7506" spans="1:5" ht="12.75">
      <c r="A7506" s="4"/>
      <c r="B7506" s="5"/>
      <c r="C7506" s="6"/>
      <c r="D7506" s="6"/>
      <c r="E7506" s="6"/>
    </row>
    <row r="7507" spans="1:5" ht="12.75">
      <c r="A7507" s="4"/>
      <c r="B7507" s="5"/>
      <c r="C7507" s="6"/>
      <c r="D7507" s="6"/>
      <c r="E7507" s="6"/>
    </row>
    <row r="7508" spans="1:5" ht="12.75">
      <c r="A7508" s="4"/>
      <c r="B7508" s="5"/>
      <c r="C7508" s="6"/>
      <c r="D7508" s="6"/>
      <c r="E7508" s="6"/>
    </row>
    <row r="7509" spans="1:5" ht="12.75">
      <c r="A7509" s="4"/>
      <c r="B7509" s="5"/>
      <c r="C7509" s="6"/>
      <c r="D7509" s="6"/>
      <c r="E7509" s="6"/>
    </row>
    <row r="7510" spans="1:5" ht="12.75">
      <c r="A7510" s="4"/>
      <c r="B7510" s="5"/>
      <c r="C7510" s="6"/>
      <c r="D7510" s="6"/>
      <c r="E7510" s="6"/>
    </row>
    <row r="7511" spans="1:5" ht="12.75">
      <c r="A7511" s="4"/>
      <c r="B7511" s="5"/>
      <c r="C7511" s="6"/>
      <c r="D7511" s="6"/>
      <c r="E7511" s="6"/>
    </row>
    <row r="7512" spans="1:5" ht="12.75">
      <c r="A7512" s="4"/>
      <c r="B7512" s="5"/>
      <c r="C7512" s="6"/>
      <c r="D7512" s="6"/>
      <c r="E7512" s="6"/>
    </row>
    <row r="7513" spans="1:5" ht="12.75">
      <c r="A7513" s="4"/>
      <c r="B7513" s="5"/>
      <c r="C7513" s="6"/>
      <c r="D7513" s="6"/>
      <c r="E7513" s="6"/>
    </row>
    <row r="7514" spans="1:5" ht="12.75">
      <c r="A7514" s="4"/>
      <c r="B7514" s="5"/>
      <c r="C7514" s="6"/>
      <c r="D7514" s="6"/>
      <c r="E7514" s="6"/>
    </row>
    <row r="7515" spans="1:5" ht="12.75">
      <c r="A7515" s="4"/>
      <c r="B7515" s="5"/>
      <c r="C7515" s="6"/>
      <c r="D7515" s="6"/>
      <c r="E7515" s="6"/>
    </row>
    <row r="7516" spans="1:5" ht="12.75">
      <c r="A7516" s="4"/>
      <c r="B7516" s="5"/>
      <c r="C7516" s="6"/>
      <c r="D7516" s="6"/>
      <c r="E7516" s="6"/>
    </row>
    <row r="7517" spans="1:5" ht="12.75">
      <c r="A7517" s="4"/>
      <c r="B7517" s="5"/>
      <c r="C7517" s="6"/>
      <c r="D7517" s="6"/>
      <c r="E7517" s="6"/>
    </row>
    <row r="7518" spans="1:5" ht="12.75">
      <c r="A7518" s="4"/>
      <c r="B7518" s="5"/>
      <c r="C7518" s="6"/>
      <c r="D7518" s="6"/>
      <c r="E7518" s="6"/>
    </row>
    <row r="7519" spans="1:5" ht="12.75">
      <c r="A7519" s="4"/>
      <c r="B7519" s="5"/>
      <c r="C7519" s="6"/>
      <c r="D7519" s="6"/>
      <c r="E7519" s="6"/>
    </row>
    <row r="7520" spans="1:5" ht="12.75">
      <c r="A7520" s="4"/>
      <c r="B7520" s="5"/>
      <c r="C7520" s="6"/>
      <c r="D7520" s="6"/>
      <c r="E7520" s="6"/>
    </row>
    <row r="7521" spans="1:5" ht="12.75">
      <c r="A7521" s="4"/>
      <c r="B7521" s="5"/>
      <c r="C7521" s="6"/>
      <c r="D7521" s="6"/>
      <c r="E7521" s="6"/>
    </row>
    <row r="7522" spans="1:5" ht="12.75">
      <c r="A7522" s="4"/>
      <c r="B7522" s="5"/>
      <c r="C7522" s="6"/>
      <c r="D7522" s="6"/>
      <c r="E7522" s="6"/>
    </row>
    <row r="7523" spans="1:5" ht="12.75">
      <c r="A7523" s="4"/>
      <c r="B7523" s="5"/>
      <c r="C7523" s="6"/>
      <c r="D7523" s="6"/>
      <c r="E7523" s="6"/>
    </row>
    <row r="7524" spans="1:5" ht="12.75">
      <c r="A7524" s="4"/>
      <c r="B7524" s="5"/>
      <c r="C7524" s="6"/>
      <c r="D7524" s="6"/>
      <c r="E7524" s="6"/>
    </row>
    <row r="7525" spans="1:5" ht="12.75">
      <c r="A7525" s="4"/>
      <c r="B7525" s="5"/>
      <c r="C7525" s="6"/>
      <c r="D7525" s="6"/>
      <c r="E7525" s="6"/>
    </row>
    <row r="7526" spans="1:5" ht="12.75">
      <c r="A7526" s="4"/>
      <c r="B7526" s="5"/>
      <c r="C7526" s="6"/>
      <c r="D7526" s="6"/>
      <c r="E7526" s="6"/>
    </row>
    <row r="7527" spans="1:5" ht="12.75">
      <c r="A7527" s="4"/>
      <c r="B7527" s="5"/>
      <c r="C7527" s="6"/>
      <c r="D7527" s="6"/>
      <c r="E7527" s="6"/>
    </row>
    <row r="7528" spans="1:5" ht="12.75">
      <c r="A7528" s="4"/>
      <c r="B7528" s="5"/>
      <c r="C7528" s="6"/>
      <c r="D7528" s="6"/>
      <c r="E7528" s="6"/>
    </row>
    <row r="7529" spans="1:5" ht="12.75">
      <c r="A7529" s="4"/>
      <c r="B7529" s="5"/>
      <c r="C7529" s="6"/>
      <c r="D7529" s="6"/>
      <c r="E7529" s="6"/>
    </row>
    <row r="7530" spans="1:5" ht="12.75">
      <c r="A7530" s="4"/>
      <c r="B7530" s="5"/>
      <c r="C7530" s="6"/>
      <c r="D7530" s="6"/>
      <c r="E7530" s="6"/>
    </row>
    <row r="7531" spans="1:5" ht="12.75">
      <c r="A7531" s="4"/>
      <c r="B7531" s="5"/>
      <c r="C7531" s="6"/>
      <c r="D7531" s="6"/>
      <c r="E7531" s="6"/>
    </row>
    <row r="7532" spans="1:5" ht="12.75">
      <c r="A7532" s="4"/>
      <c r="B7532" s="5"/>
      <c r="C7532" s="6"/>
      <c r="D7532" s="6"/>
      <c r="E7532" s="6"/>
    </row>
    <row r="7533" spans="1:5" ht="12.75">
      <c r="A7533" s="4"/>
      <c r="B7533" s="5"/>
      <c r="C7533" s="6"/>
      <c r="D7533" s="6"/>
      <c r="E7533" s="6"/>
    </row>
    <row r="7534" spans="1:5" ht="12.75">
      <c r="A7534" s="4"/>
      <c r="B7534" s="5"/>
      <c r="C7534" s="6"/>
      <c r="D7534" s="6"/>
      <c r="E7534" s="6"/>
    </row>
    <row r="7535" spans="1:5" ht="12.75">
      <c r="A7535" s="4"/>
      <c r="B7535" s="5"/>
      <c r="C7535" s="6"/>
      <c r="D7535" s="6"/>
      <c r="E7535" s="6"/>
    </row>
    <row r="7536" spans="1:5" ht="12.75">
      <c r="A7536" s="4"/>
      <c r="B7536" s="5"/>
      <c r="C7536" s="6"/>
      <c r="D7536" s="6"/>
      <c r="E7536" s="6"/>
    </row>
    <row r="7537" spans="1:5" ht="12.75">
      <c r="A7537" s="4"/>
      <c r="B7537" s="5"/>
      <c r="C7537" s="6"/>
      <c r="D7537" s="6"/>
      <c r="E7537" s="6"/>
    </row>
    <row r="7538" spans="1:5" ht="12.75">
      <c r="A7538" s="4"/>
      <c r="B7538" s="5"/>
      <c r="C7538" s="6"/>
      <c r="D7538" s="6"/>
      <c r="E7538" s="6"/>
    </row>
    <row r="7539" spans="1:5" ht="12.75">
      <c r="A7539" s="4"/>
      <c r="B7539" s="5"/>
      <c r="C7539" s="6"/>
      <c r="D7539" s="6"/>
      <c r="E7539" s="6"/>
    </row>
    <row r="7540" spans="1:5" ht="12.75">
      <c r="A7540" s="4"/>
      <c r="B7540" s="5"/>
      <c r="C7540" s="6"/>
      <c r="D7540" s="6"/>
      <c r="E7540" s="6"/>
    </row>
    <row r="7541" spans="1:5" ht="12.75">
      <c r="A7541" s="4"/>
      <c r="B7541" s="5"/>
      <c r="C7541" s="6"/>
      <c r="D7541" s="6"/>
      <c r="E7541" s="6"/>
    </row>
    <row r="7542" spans="1:5" ht="12.75">
      <c r="A7542" s="4"/>
      <c r="B7542" s="5"/>
      <c r="C7542" s="6"/>
      <c r="D7542" s="6"/>
      <c r="E7542" s="6"/>
    </row>
    <row r="7543" spans="1:5" ht="12.75">
      <c r="A7543" s="4"/>
      <c r="B7543" s="5"/>
      <c r="C7543" s="6"/>
      <c r="D7543" s="6"/>
      <c r="E7543" s="6"/>
    </row>
    <row r="7544" spans="1:5" ht="12.75">
      <c r="A7544" s="4"/>
      <c r="B7544" s="5"/>
      <c r="C7544" s="6"/>
      <c r="D7544" s="6"/>
      <c r="E7544" s="6"/>
    </row>
    <row r="7545" spans="1:5" ht="12.75">
      <c r="A7545" s="4"/>
      <c r="B7545" s="5"/>
      <c r="C7545" s="6"/>
      <c r="D7545" s="6"/>
      <c r="E7545" s="6"/>
    </row>
    <row r="7546" spans="1:5" ht="12.75">
      <c r="A7546" s="4"/>
      <c r="B7546" s="5"/>
      <c r="C7546" s="6"/>
      <c r="D7546" s="6"/>
      <c r="E7546" s="6"/>
    </row>
    <row r="7547" spans="1:5" ht="12.75">
      <c r="A7547" s="4"/>
      <c r="B7547" s="5"/>
      <c r="C7547" s="6"/>
      <c r="D7547" s="6"/>
      <c r="E7547" s="6"/>
    </row>
    <row r="7548" spans="1:5" ht="12.75">
      <c r="A7548" s="4"/>
      <c r="B7548" s="5"/>
      <c r="C7548" s="6"/>
      <c r="D7548" s="6"/>
      <c r="E7548" s="6"/>
    </row>
    <row r="7549" spans="1:5" ht="12.75">
      <c r="A7549" s="4"/>
      <c r="B7549" s="5"/>
      <c r="C7549" s="6"/>
      <c r="D7549" s="6"/>
      <c r="E7549" s="6"/>
    </row>
    <row r="7550" spans="1:5" ht="12.75">
      <c r="A7550" s="4"/>
      <c r="B7550" s="5"/>
      <c r="C7550" s="6"/>
      <c r="D7550" s="6"/>
      <c r="E7550" s="6"/>
    </row>
    <row r="7551" spans="1:5" ht="12.75">
      <c r="A7551" s="4"/>
      <c r="B7551" s="5"/>
      <c r="C7551" s="6"/>
      <c r="D7551" s="6"/>
      <c r="E7551" s="6"/>
    </row>
    <row r="7552" spans="1:5" ht="12.75">
      <c r="A7552" s="4"/>
      <c r="B7552" s="5"/>
      <c r="C7552" s="6"/>
      <c r="D7552" s="6"/>
      <c r="E7552" s="6"/>
    </row>
    <row r="7553" spans="1:5" ht="12.75">
      <c r="A7553" s="4"/>
      <c r="B7553" s="5"/>
      <c r="C7553" s="6"/>
      <c r="D7553" s="6"/>
      <c r="E7553" s="6"/>
    </row>
    <row r="7554" spans="1:5" ht="12.75">
      <c r="A7554" s="4"/>
      <c r="B7554" s="5"/>
      <c r="C7554" s="6"/>
      <c r="D7554" s="6"/>
      <c r="E7554" s="6"/>
    </row>
    <row r="7555" spans="1:5" ht="12.75">
      <c r="A7555" s="4"/>
      <c r="B7555" s="5"/>
      <c r="C7555" s="6"/>
      <c r="D7555" s="6"/>
      <c r="E7555" s="6"/>
    </row>
    <row r="7556" spans="1:5" ht="12.75">
      <c r="A7556" s="4"/>
      <c r="B7556" s="5"/>
      <c r="C7556" s="6"/>
      <c r="D7556" s="6"/>
      <c r="E7556" s="6"/>
    </row>
    <row r="7557" spans="1:5" ht="12.75">
      <c r="A7557" s="4"/>
      <c r="B7557" s="5"/>
      <c r="C7557" s="6"/>
      <c r="D7557" s="6"/>
      <c r="E7557" s="6"/>
    </row>
    <row r="7558" spans="1:5" ht="12.75">
      <c r="A7558" s="4"/>
      <c r="B7558" s="5"/>
      <c r="C7558" s="6"/>
      <c r="D7558" s="6"/>
      <c r="E7558" s="6"/>
    </row>
    <row r="7559" spans="1:5" ht="12.75">
      <c r="A7559" s="4"/>
      <c r="B7559" s="5"/>
      <c r="C7559" s="6"/>
      <c r="D7559" s="6"/>
      <c r="E7559" s="6"/>
    </row>
    <row r="7560" spans="1:5" ht="12.75">
      <c r="A7560" s="4"/>
      <c r="B7560" s="5"/>
      <c r="C7560" s="6"/>
      <c r="D7560" s="6"/>
      <c r="E7560" s="6"/>
    </row>
    <row r="7561" spans="1:5" ht="12.75">
      <c r="A7561" s="4"/>
      <c r="B7561" s="5"/>
      <c r="C7561" s="6"/>
      <c r="D7561" s="6"/>
      <c r="E7561" s="6"/>
    </row>
    <row r="7562" spans="1:5" ht="12.75">
      <c r="A7562" s="4"/>
      <c r="B7562" s="5"/>
      <c r="C7562" s="6"/>
      <c r="D7562" s="6"/>
      <c r="E7562" s="6"/>
    </row>
    <row r="7563" spans="1:5" ht="12.75">
      <c r="A7563" s="4"/>
      <c r="B7563" s="5"/>
      <c r="C7563" s="6"/>
      <c r="D7563" s="6"/>
      <c r="E7563" s="6"/>
    </row>
    <row r="7564" spans="1:5" ht="12.75">
      <c r="A7564" s="4"/>
      <c r="B7564" s="5"/>
      <c r="C7564" s="6"/>
      <c r="D7564" s="6"/>
      <c r="E7564" s="6"/>
    </row>
    <row r="7565" spans="1:5" ht="12.75">
      <c r="A7565" s="4"/>
      <c r="B7565" s="5"/>
      <c r="C7565" s="6"/>
      <c r="D7565" s="6"/>
      <c r="E7565" s="6"/>
    </row>
    <row r="7566" spans="1:5" ht="12.75">
      <c r="A7566" s="4"/>
      <c r="B7566" s="5"/>
      <c r="C7566" s="6"/>
      <c r="D7566" s="6"/>
      <c r="E7566" s="6"/>
    </row>
    <row r="7567" spans="1:5" ht="12.75">
      <c r="A7567" s="4"/>
      <c r="B7567" s="5"/>
      <c r="C7567" s="6"/>
      <c r="D7567" s="6"/>
      <c r="E7567" s="6"/>
    </row>
    <row r="7568" spans="1:5" ht="12.75">
      <c r="A7568" s="4"/>
      <c r="B7568" s="5"/>
      <c r="C7568" s="6"/>
      <c r="D7568" s="6"/>
      <c r="E7568" s="6"/>
    </row>
    <row r="7569" spans="1:5" ht="12.75">
      <c r="A7569" s="4"/>
      <c r="B7569" s="5"/>
      <c r="C7569" s="6"/>
      <c r="D7569" s="6"/>
      <c r="E7569" s="6"/>
    </row>
    <row r="7570" spans="1:5" ht="12.75">
      <c r="A7570" s="4"/>
      <c r="B7570" s="5"/>
      <c r="C7570" s="6"/>
      <c r="D7570" s="6"/>
      <c r="E7570" s="6"/>
    </row>
    <row r="7571" spans="1:5" ht="12.75">
      <c r="A7571" s="4"/>
      <c r="B7571" s="5"/>
      <c r="C7571" s="6"/>
      <c r="D7571" s="6"/>
      <c r="E7571" s="6"/>
    </row>
    <row r="7572" spans="1:5" ht="12.75">
      <c r="A7572" s="4"/>
      <c r="B7572" s="5"/>
      <c r="C7572" s="6"/>
      <c r="D7572" s="6"/>
      <c r="E7572" s="6"/>
    </row>
    <row r="7573" spans="1:5" ht="12.75">
      <c r="A7573" s="4"/>
      <c r="B7573" s="5"/>
      <c r="C7573" s="6"/>
      <c r="D7573" s="6"/>
      <c r="E7573" s="6"/>
    </row>
    <row r="7574" spans="1:5" ht="12.75">
      <c r="A7574" s="4"/>
      <c r="B7574" s="5"/>
      <c r="C7574" s="6"/>
      <c r="D7574" s="6"/>
      <c r="E7574" s="6"/>
    </row>
    <row r="7575" spans="1:5" ht="12.75">
      <c r="A7575" s="4"/>
      <c r="B7575" s="5"/>
      <c r="C7575" s="6"/>
      <c r="D7575" s="6"/>
      <c r="E7575" s="6"/>
    </row>
    <row r="7576" spans="1:5" ht="12.75">
      <c r="A7576" s="4"/>
      <c r="B7576" s="5"/>
      <c r="C7576" s="6"/>
      <c r="D7576" s="6"/>
      <c r="E7576" s="6"/>
    </row>
    <row r="7577" spans="1:5" ht="12.75">
      <c r="A7577" s="4"/>
      <c r="B7577" s="5"/>
      <c r="C7577" s="6"/>
      <c r="D7577" s="6"/>
      <c r="E7577" s="6"/>
    </row>
    <row r="7578" spans="1:5" ht="12.75">
      <c r="A7578" s="4"/>
      <c r="B7578" s="5"/>
      <c r="C7578" s="6"/>
      <c r="D7578" s="6"/>
      <c r="E7578" s="6"/>
    </row>
    <row r="7579" spans="1:5" ht="12.75">
      <c r="A7579" s="4"/>
      <c r="B7579" s="5"/>
      <c r="C7579" s="6"/>
      <c r="D7579" s="6"/>
      <c r="E7579" s="6"/>
    </row>
    <row r="7580" spans="1:5" ht="12.75">
      <c r="A7580" s="4"/>
      <c r="B7580" s="5"/>
      <c r="C7580" s="6"/>
      <c r="D7580" s="6"/>
      <c r="E7580" s="6"/>
    </row>
    <row r="7581" spans="1:5" ht="12.75">
      <c r="A7581" s="4"/>
      <c r="B7581" s="5"/>
      <c r="C7581" s="6"/>
      <c r="D7581" s="6"/>
      <c r="E7581" s="6"/>
    </row>
    <row r="7582" spans="1:5" ht="12.75">
      <c r="A7582" s="4"/>
      <c r="B7582" s="5"/>
      <c r="C7582" s="6"/>
      <c r="D7582" s="6"/>
      <c r="E7582" s="6"/>
    </row>
    <row r="7583" spans="1:5" ht="12.75">
      <c r="A7583" s="4"/>
      <c r="B7583" s="5"/>
      <c r="C7583" s="6"/>
      <c r="D7583" s="6"/>
      <c r="E7583" s="6"/>
    </row>
    <row r="7584" spans="1:5" ht="12.75">
      <c r="A7584" s="4"/>
      <c r="B7584" s="5"/>
      <c r="C7584" s="6"/>
      <c r="D7584" s="6"/>
      <c r="E7584" s="6"/>
    </row>
    <row r="7585" spans="1:5" ht="12.75">
      <c r="A7585" s="4"/>
      <c r="B7585" s="5"/>
      <c r="C7585" s="6"/>
      <c r="D7585" s="6"/>
      <c r="E7585" s="6"/>
    </row>
    <row r="7586" spans="1:5" ht="12.75">
      <c r="A7586" s="4"/>
      <c r="B7586" s="5"/>
      <c r="C7586" s="6"/>
      <c r="D7586" s="6"/>
      <c r="E7586" s="6"/>
    </row>
    <row r="7587" spans="1:5" ht="12.75">
      <c r="A7587" s="4"/>
      <c r="B7587" s="5"/>
      <c r="C7587" s="6"/>
      <c r="D7587" s="6"/>
      <c r="E7587" s="6"/>
    </row>
    <row r="7588" spans="1:5" ht="12.75">
      <c r="A7588" s="4"/>
      <c r="B7588" s="5"/>
      <c r="C7588" s="6"/>
      <c r="D7588" s="6"/>
      <c r="E7588" s="6"/>
    </row>
    <row r="7589" spans="1:5" ht="12.75">
      <c r="A7589" s="4"/>
      <c r="B7589" s="5"/>
      <c r="C7589" s="6"/>
      <c r="D7589" s="6"/>
      <c r="E7589" s="6"/>
    </row>
    <row r="7590" spans="1:5" ht="12.75">
      <c r="A7590" s="4"/>
      <c r="B7590" s="5"/>
      <c r="C7590" s="6"/>
      <c r="D7590" s="6"/>
      <c r="E7590" s="6"/>
    </row>
    <row r="7591" spans="1:5" ht="12.75">
      <c r="A7591" s="4"/>
      <c r="B7591" s="5"/>
      <c r="C7591" s="6"/>
      <c r="D7591" s="6"/>
      <c r="E7591" s="6"/>
    </row>
    <row r="7592" spans="1:5" ht="12.75">
      <c r="A7592" s="4"/>
      <c r="B7592" s="5"/>
      <c r="C7592" s="6"/>
      <c r="D7592" s="6"/>
      <c r="E7592" s="6"/>
    </row>
    <row r="7593" spans="1:5" ht="12.75">
      <c r="A7593" s="4"/>
      <c r="B7593" s="5"/>
      <c r="C7593" s="6"/>
      <c r="D7593" s="6"/>
      <c r="E7593" s="6"/>
    </row>
    <row r="7594" spans="1:5" ht="12.75">
      <c r="A7594" s="4"/>
      <c r="B7594" s="5"/>
      <c r="C7594" s="6"/>
      <c r="D7594" s="6"/>
      <c r="E7594" s="6"/>
    </row>
    <row r="7595" spans="1:5" ht="12.75">
      <c r="A7595" s="4"/>
      <c r="B7595" s="5"/>
      <c r="C7595" s="6"/>
      <c r="D7595" s="6"/>
      <c r="E7595" s="6"/>
    </row>
    <row r="7596" spans="1:5" ht="12.75">
      <c r="A7596" s="4"/>
      <c r="B7596" s="5"/>
      <c r="C7596" s="6"/>
      <c r="D7596" s="6"/>
      <c r="E7596" s="6"/>
    </row>
    <row r="7597" spans="1:5" ht="12.75">
      <c r="A7597" s="4"/>
      <c r="B7597" s="5"/>
      <c r="C7597" s="6"/>
      <c r="D7597" s="6"/>
      <c r="E7597" s="6"/>
    </row>
    <row r="7598" spans="1:5" ht="12.75">
      <c r="A7598" s="4"/>
      <c r="B7598" s="5"/>
      <c r="C7598" s="6"/>
      <c r="D7598" s="6"/>
      <c r="E7598" s="6"/>
    </row>
    <row r="7599" spans="1:5" ht="12.75">
      <c r="A7599" s="4"/>
      <c r="B7599" s="5"/>
      <c r="C7599" s="6"/>
      <c r="D7599" s="6"/>
      <c r="E7599" s="6"/>
    </row>
    <row r="7600" spans="1:5" ht="12.75">
      <c r="A7600" s="4"/>
      <c r="B7600" s="5"/>
      <c r="C7600" s="6"/>
      <c r="D7600" s="6"/>
      <c r="E7600" s="6"/>
    </row>
    <row r="7601" spans="1:5" ht="12.75">
      <c r="A7601" s="4"/>
      <c r="B7601" s="5"/>
      <c r="C7601" s="6"/>
      <c r="D7601" s="6"/>
      <c r="E7601" s="6"/>
    </row>
    <row r="7602" spans="1:5" ht="12.75">
      <c r="A7602" s="4"/>
      <c r="B7602" s="5"/>
      <c r="C7602" s="6"/>
      <c r="D7602" s="6"/>
      <c r="E7602" s="6"/>
    </row>
    <row r="7603" spans="1:5" ht="12.75">
      <c r="A7603" s="4"/>
      <c r="B7603" s="5"/>
      <c r="C7603" s="6"/>
      <c r="D7603" s="6"/>
      <c r="E7603" s="6"/>
    </row>
    <row r="7604" spans="1:5" ht="12.75">
      <c r="A7604" s="4"/>
      <c r="B7604" s="5"/>
      <c r="C7604" s="6"/>
      <c r="D7604" s="6"/>
      <c r="E7604" s="6"/>
    </row>
    <row r="7605" spans="1:5" ht="12.75">
      <c r="A7605" s="4"/>
      <c r="B7605" s="5"/>
      <c r="C7605" s="6"/>
      <c r="D7605" s="6"/>
      <c r="E7605" s="6"/>
    </row>
    <row r="7606" spans="1:5" ht="12.75">
      <c r="A7606" s="4"/>
      <c r="B7606" s="5"/>
      <c r="C7606" s="6"/>
      <c r="D7606" s="6"/>
      <c r="E7606" s="6"/>
    </row>
    <row r="7607" spans="1:5" ht="12.75">
      <c r="A7607" s="4"/>
      <c r="B7607" s="5"/>
      <c r="C7607" s="6"/>
      <c r="D7607" s="6"/>
      <c r="E7607" s="6"/>
    </row>
    <row r="7608" spans="1:5" ht="12.75">
      <c r="A7608" s="4"/>
      <c r="B7608" s="5"/>
      <c r="C7608" s="6"/>
      <c r="D7608" s="6"/>
      <c r="E7608" s="6"/>
    </row>
    <row r="7609" spans="1:5" ht="12.75">
      <c r="A7609" s="4"/>
      <c r="B7609" s="5"/>
      <c r="C7609" s="6"/>
      <c r="D7609" s="6"/>
      <c r="E7609" s="6"/>
    </row>
    <row r="7610" spans="1:5" ht="12.75">
      <c r="A7610" s="4"/>
      <c r="B7610" s="5"/>
      <c r="C7610" s="6"/>
      <c r="D7610" s="6"/>
      <c r="E7610" s="6"/>
    </row>
    <row r="7611" spans="1:5" ht="12.75">
      <c r="A7611" s="4"/>
      <c r="B7611" s="5"/>
      <c r="C7611" s="6"/>
      <c r="D7611" s="6"/>
      <c r="E7611" s="6"/>
    </row>
    <row r="7612" spans="1:5" ht="12.75">
      <c r="A7612" s="4"/>
      <c r="B7612" s="5"/>
      <c r="C7612" s="6"/>
      <c r="D7612" s="6"/>
      <c r="E7612" s="6"/>
    </row>
    <row r="7613" spans="1:5" ht="12.75">
      <c r="A7613" s="4"/>
      <c r="B7613" s="5"/>
      <c r="C7613" s="6"/>
      <c r="D7613" s="6"/>
      <c r="E7613" s="6"/>
    </row>
    <row r="7614" spans="1:5" ht="12.75">
      <c r="A7614" s="4"/>
      <c r="B7614" s="5"/>
      <c r="C7614" s="6"/>
      <c r="D7614" s="6"/>
      <c r="E7614" s="6"/>
    </row>
    <row r="7615" spans="1:5" ht="12.75">
      <c r="A7615" s="4"/>
      <c r="B7615" s="5"/>
      <c r="C7615" s="6"/>
      <c r="D7615" s="6"/>
      <c r="E7615" s="6"/>
    </row>
    <row r="7616" spans="1:5" ht="12.75">
      <c r="A7616" s="4"/>
      <c r="B7616" s="5"/>
      <c r="C7616" s="6"/>
      <c r="D7616" s="6"/>
      <c r="E7616" s="6"/>
    </row>
    <row r="7617" spans="1:5" ht="12.75">
      <c r="A7617" s="4"/>
      <c r="B7617" s="5"/>
      <c r="C7617" s="6"/>
      <c r="D7617" s="6"/>
      <c r="E7617" s="6"/>
    </row>
    <row r="7618" spans="1:5" ht="12.75">
      <c r="A7618" s="4"/>
      <c r="B7618" s="5"/>
      <c r="C7618" s="6"/>
      <c r="D7618" s="6"/>
      <c r="E7618" s="6"/>
    </row>
    <row r="7619" spans="1:5" ht="12.75">
      <c r="A7619" s="4"/>
      <c r="B7619" s="5"/>
      <c r="C7619" s="6"/>
      <c r="D7619" s="6"/>
      <c r="E7619" s="6"/>
    </row>
    <row r="7620" spans="1:5" ht="12.75">
      <c r="A7620" s="4"/>
      <c r="B7620" s="5"/>
      <c r="C7620" s="6"/>
      <c r="D7620" s="6"/>
      <c r="E7620" s="6"/>
    </row>
    <row r="7621" spans="1:5" ht="12.75">
      <c r="A7621" s="4"/>
      <c r="B7621" s="5"/>
      <c r="C7621" s="6"/>
      <c r="D7621" s="6"/>
      <c r="E7621" s="6"/>
    </row>
    <row r="7622" spans="1:5" ht="12.75">
      <c r="A7622" s="4"/>
      <c r="B7622" s="5"/>
      <c r="C7622" s="6"/>
      <c r="D7622" s="6"/>
      <c r="E7622" s="6"/>
    </row>
    <row r="7623" spans="1:5" ht="12.75">
      <c r="A7623" s="4"/>
      <c r="B7623" s="5"/>
      <c r="C7623" s="6"/>
      <c r="D7623" s="6"/>
      <c r="E7623" s="6"/>
    </row>
    <row r="7624" spans="1:5" ht="12.75">
      <c r="A7624" s="4"/>
      <c r="B7624" s="5"/>
      <c r="C7624" s="6"/>
      <c r="D7624" s="6"/>
      <c r="E7624" s="6"/>
    </row>
    <row r="7625" spans="1:5" ht="12.75">
      <c r="A7625" s="4"/>
      <c r="B7625" s="5"/>
      <c r="C7625" s="6"/>
      <c r="D7625" s="6"/>
      <c r="E7625" s="6"/>
    </row>
    <row r="7626" spans="1:5" ht="12.75">
      <c r="A7626" s="4"/>
      <c r="B7626" s="5"/>
      <c r="C7626" s="6"/>
      <c r="D7626" s="6"/>
      <c r="E7626" s="6"/>
    </row>
    <row r="7627" spans="1:5" ht="12.75">
      <c r="A7627" s="4"/>
      <c r="B7627" s="5"/>
      <c r="C7627" s="6"/>
      <c r="D7627" s="6"/>
      <c r="E7627" s="6"/>
    </row>
    <row r="7628" spans="1:5" ht="12.75">
      <c r="A7628" s="4"/>
      <c r="B7628" s="5"/>
      <c r="C7628" s="6"/>
      <c r="D7628" s="6"/>
      <c r="E7628" s="6"/>
    </row>
    <row r="7629" spans="1:5" ht="12.75">
      <c r="A7629" s="4"/>
      <c r="B7629" s="5"/>
      <c r="C7629" s="6"/>
      <c r="D7629" s="6"/>
      <c r="E7629" s="6"/>
    </row>
    <row r="7630" spans="1:5" ht="12.75">
      <c r="A7630" s="4"/>
      <c r="B7630" s="5"/>
      <c r="C7630" s="6"/>
      <c r="D7630" s="6"/>
      <c r="E7630" s="6"/>
    </row>
    <row r="7631" spans="1:5" ht="12.75">
      <c r="A7631" s="4"/>
      <c r="B7631" s="5"/>
      <c r="C7631" s="6"/>
      <c r="D7631" s="6"/>
      <c r="E7631" s="6"/>
    </row>
    <row r="7632" spans="1:5" ht="12.75">
      <c r="A7632" s="4"/>
      <c r="B7632" s="5"/>
      <c r="C7632" s="6"/>
      <c r="D7632" s="6"/>
      <c r="E7632" s="6"/>
    </row>
    <row r="7633" spans="1:5" ht="12.75">
      <c r="A7633" s="4"/>
      <c r="B7633" s="5"/>
      <c r="C7633" s="6"/>
      <c r="D7633" s="6"/>
      <c r="E7633" s="6"/>
    </row>
    <row r="7634" spans="1:5" ht="12.75">
      <c r="A7634" s="4"/>
      <c r="B7634" s="5"/>
      <c r="C7634" s="6"/>
      <c r="D7634" s="6"/>
      <c r="E7634" s="6"/>
    </row>
    <row r="7635" spans="1:5" ht="12.75">
      <c r="A7635" s="4"/>
      <c r="B7635" s="5"/>
      <c r="C7635" s="6"/>
      <c r="D7635" s="6"/>
      <c r="E7635" s="6"/>
    </row>
    <row r="7636" spans="1:5" ht="12.75">
      <c r="A7636" s="4"/>
      <c r="B7636" s="5"/>
      <c r="C7636" s="6"/>
      <c r="D7636" s="6"/>
      <c r="E7636" s="6"/>
    </row>
    <row r="7637" spans="1:5" ht="12.75">
      <c r="A7637" s="4"/>
      <c r="B7637" s="5"/>
      <c r="C7637" s="6"/>
      <c r="D7637" s="6"/>
      <c r="E7637" s="6"/>
    </row>
    <row r="7638" spans="1:5" ht="12.75">
      <c r="A7638" s="4"/>
      <c r="B7638" s="5"/>
      <c r="C7638" s="6"/>
      <c r="D7638" s="6"/>
      <c r="E7638" s="6"/>
    </row>
    <row r="7639" spans="1:5" ht="12.75">
      <c r="A7639" s="4"/>
      <c r="B7639" s="5"/>
      <c r="C7639" s="6"/>
      <c r="D7639" s="6"/>
      <c r="E7639" s="6"/>
    </row>
    <row r="7640" spans="1:5" ht="12.75">
      <c r="A7640" s="4"/>
      <c r="B7640" s="5"/>
      <c r="C7640" s="6"/>
      <c r="D7640" s="6"/>
      <c r="E7640" s="6"/>
    </row>
    <row r="7641" spans="1:5" ht="12.75">
      <c r="A7641" s="4"/>
      <c r="B7641" s="5"/>
      <c r="C7641" s="6"/>
      <c r="D7641" s="6"/>
      <c r="E7641" s="6"/>
    </row>
    <row r="7642" spans="1:5" ht="12.75">
      <c r="A7642" s="4"/>
      <c r="B7642" s="5"/>
      <c r="C7642" s="6"/>
      <c r="D7642" s="6"/>
      <c r="E7642" s="6"/>
    </row>
    <row r="7643" spans="1:5" ht="12.75">
      <c r="A7643" s="4"/>
      <c r="B7643" s="5"/>
      <c r="C7643" s="6"/>
      <c r="D7643" s="6"/>
      <c r="E7643" s="6"/>
    </row>
    <row r="7644" spans="1:5" ht="12.75">
      <c r="A7644" s="4"/>
      <c r="B7644" s="5"/>
      <c r="C7644" s="6"/>
      <c r="D7644" s="6"/>
      <c r="E7644" s="6"/>
    </row>
    <row r="7645" spans="1:5" ht="12.75">
      <c r="A7645" s="4"/>
      <c r="B7645" s="5"/>
      <c r="C7645" s="6"/>
      <c r="D7645" s="6"/>
      <c r="E7645" s="6"/>
    </row>
    <row r="7646" spans="1:5" ht="12.75">
      <c r="A7646" s="4"/>
      <c r="B7646" s="5"/>
      <c r="C7646" s="6"/>
      <c r="D7646" s="6"/>
      <c r="E7646" s="6"/>
    </row>
    <row r="7647" spans="1:5" ht="12.75">
      <c r="A7647" s="4"/>
      <c r="B7647" s="5"/>
      <c r="C7647" s="6"/>
      <c r="D7647" s="6"/>
      <c r="E7647" s="6"/>
    </row>
    <row r="7648" spans="1:5" ht="12.75">
      <c r="A7648" s="4"/>
      <c r="B7648" s="5"/>
      <c r="C7648" s="6"/>
      <c r="D7648" s="6"/>
      <c r="E7648" s="6"/>
    </row>
    <row r="7649" spans="1:5" ht="12.75">
      <c r="A7649" s="4"/>
      <c r="B7649" s="5"/>
      <c r="C7649" s="6"/>
      <c r="D7649" s="6"/>
      <c r="E7649" s="6"/>
    </row>
    <row r="7650" spans="1:5" ht="12.75">
      <c r="A7650" s="4"/>
      <c r="B7650" s="5"/>
      <c r="C7650" s="6"/>
      <c r="D7650" s="6"/>
      <c r="E7650" s="6"/>
    </row>
    <row r="7651" spans="1:5" ht="12.75">
      <c r="A7651" s="4"/>
      <c r="B7651" s="5"/>
      <c r="C7651" s="6"/>
      <c r="D7651" s="6"/>
      <c r="E7651" s="6"/>
    </row>
    <row r="7652" spans="1:5" ht="12.75">
      <c r="A7652" s="4"/>
      <c r="B7652" s="5"/>
      <c r="C7652" s="6"/>
      <c r="D7652" s="6"/>
      <c r="E7652" s="6"/>
    </row>
    <row r="7653" spans="1:5" ht="12.75">
      <c r="A7653" s="4"/>
      <c r="B7653" s="5"/>
      <c r="C7653" s="6"/>
      <c r="D7653" s="6"/>
      <c r="E7653" s="6"/>
    </row>
    <row r="7654" spans="1:5" ht="12.75">
      <c r="A7654" s="4"/>
      <c r="B7654" s="5"/>
      <c r="C7654" s="6"/>
      <c r="D7654" s="6"/>
      <c r="E7654" s="6"/>
    </row>
    <row r="7655" spans="1:5" ht="12.75">
      <c r="A7655" s="4"/>
      <c r="B7655" s="5"/>
      <c r="C7655" s="6"/>
      <c r="D7655" s="6"/>
      <c r="E7655" s="6"/>
    </row>
    <row r="7656" spans="1:5" ht="12.75">
      <c r="A7656" s="4"/>
      <c r="B7656" s="5"/>
      <c r="C7656" s="6"/>
      <c r="D7656" s="6"/>
      <c r="E7656" s="6"/>
    </row>
    <row r="7657" spans="1:5" ht="12.75">
      <c r="A7657" s="4"/>
      <c r="B7657" s="5"/>
      <c r="C7657" s="6"/>
      <c r="D7657" s="6"/>
      <c r="E7657" s="6"/>
    </row>
    <row r="7658" spans="1:5" ht="12.75">
      <c r="A7658" s="4"/>
      <c r="B7658" s="5"/>
      <c r="C7658" s="6"/>
      <c r="D7658" s="6"/>
      <c r="E7658" s="6"/>
    </row>
    <row r="7659" spans="1:5" ht="12.75">
      <c r="A7659" s="4"/>
      <c r="B7659" s="5"/>
      <c r="C7659" s="6"/>
      <c r="D7659" s="6"/>
      <c r="E7659" s="6"/>
    </row>
    <row r="7660" spans="1:5" ht="12.75">
      <c r="A7660" s="4"/>
      <c r="B7660" s="5"/>
      <c r="C7660" s="6"/>
      <c r="D7660" s="6"/>
      <c r="E7660" s="6"/>
    </row>
    <row r="7661" spans="1:5" ht="12.75">
      <c r="A7661" s="4"/>
      <c r="B7661" s="5"/>
      <c r="C7661" s="6"/>
      <c r="D7661" s="6"/>
      <c r="E7661" s="6"/>
    </row>
    <row r="7662" spans="1:5" ht="12.75">
      <c r="A7662" s="4"/>
      <c r="B7662" s="5"/>
      <c r="C7662" s="6"/>
      <c r="D7662" s="6"/>
      <c r="E7662" s="6"/>
    </row>
    <row r="7663" spans="1:5" ht="12.75">
      <c r="A7663" s="4"/>
      <c r="B7663" s="5"/>
      <c r="C7663" s="6"/>
      <c r="D7663" s="6"/>
      <c r="E7663" s="6"/>
    </row>
    <row r="7664" spans="1:5" ht="12.75">
      <c r="A7664" s="4"/>
      <c r="B7664" s="5"/>
      <c r="C7664" s="6"/>
      <c r="D7664" s="6"/>
      <c r="E7664" s="6"/>
    </row>
    <row r="7665" spans="1:5" ht="12.75">
      <c r="A7665" s="4"/>
      <c r="B7665" s="5"/>
      <c r="C7665" s="6"/>
      <c r="D7665" s="6"/>
      <c r="E7665" s="6"/>
    </row>
    <row r="7666" spans="1:5" ht="12.75">
      <c r="A7666" s="4"/>
      <c r="B7666" s="5"/>
      <c r="C7666" s="6"/>
      <c r="D7666" s="6"/>
      <c r="E7666" s="6"/>
    </row>
    <row r="7667" spans="1:5" ht="12.75">
      <c r="A7667" s="4"/>
      <c r="B7667" s="5"/>
      <c r="C7667" s="6"/>
      <c r="D7667" s="6"/>
      <c r="E7667" s="6"/>
    </row>
    <row r="7668" spans="1:5" ht="12.75">
      <c r="A7668" s="4"/>
      <c r="B7668" s="5"/>
      <c r="C7668" s="6"/>
      <c r="D7668" s="6"/>
      <c r="E7668" s="6"/>
    </row>
    <row r="7669" spans="1:5" ht="12.75">
      <c r="A7669" s="4"/>
      <c r="B7669" s="5"/>
      <c r="C7669" s="6"/>
      <c r="D7669" s="6"/>
      <c r="E7669" s="6"/>
    </row>
    <row r="7670" spans="1:5" ht="12.75">
      <c r="A7670" s="4"/>
      <c r="B7670" s="5"/>
      <c r="C7670" s="6"/>
      <c r="D7670" s="6"/>
      <c r="E7670" s="6"/>
    </row>
    <row r="7671" spans="1:5" ht="12.75">
      <c r="A7671" s="4"/>
      <c r="B7671" s="5"/>
      <c r="C7671" s="6"/>
      <c r="D7671" s="6"/>
      <c r="E7671" s="6"/>
    </row>
    <row r="7672" spans="1:5" ht="12.75">
      <c r="A7672" s="4"/>
      <c r="B7672" s="5"/>
      <c r="C7672" s="6"/>
      <c r="D7672" s="6"/>
      <c r="E7672" s="6"/>
    </row>
    <row r="7673" spans="1:5" ht="12.75">
      <c r="A7673" s="4"/>
      <c r="B7673" s="5"/>
      <c r="C7673" s="6"/>
      <c r="D7673" s="6"/>
      <c r="E7673" s="6"/>
    </row>
    <row r="7674" spans="1:5" ht="12.75">
      <c r="A7674" s="4"/>
      <c r="B7674" s="5"/>
      <c r="C7674" s="6"/>
      <c r="D7674" s="6"/>
      <c r="E7674" s="6"/>
    </row>
    <row r="7675" spans="1:5" ht="12.75">
      <c r="A7675" s="4"/>
      <c r="B7675" s="5"/>
      <c r="C7675" s="6"/>
      <c r="D7675" s="6"/>
      <c r="E7675" s="6"/>
    </row>
    <row r="7676" spans="1:5" ht="12.75">
      <c r="A7676" s="4"/>
      <c r="B7676" s="5"/>
      <c r="C7676" s="6"/>
      <c r="D7676" s="6"/>
      <c r="E7676" s="6"/>
    </row>
    <row r="7677" spans="1:5" ht="12.75">
      <c r="A7677" s="4"/>
      <c r="B7677" s="5"/>
      <c r="C7677" s="6"/>
      <c r="D7677" s="6"/>
      <c r="E7677" s="6"/>
    </row>
    <row r="7678" spans="1:5" ht="12.75">
      <c r="A7678" s="4"/>
      <c r="B7678" s="5"/>
      <c r="C7678" s="6"/>
      <c r="D7678" s="6"/>
      <c r="E7678" s="6"/>
    </row>
    <row r="7679" spans="1:5" ht="12.75">
      <c r="A7679" s="4"/>
      <c r="B7679" s="5"/>
      <c r="C7679" s="6"/>
      <c r="D7679" s="6"/>
      <c r="E7679" s="6"/>
    </row>
    <row r="7680" spans="1:5" ht="12.75">
      <c r="A7680" s="4"/>
      <c r="B7680" s="5"/>
      <c r="C7680" s="6"/>
      <c r="D7680" s="6"/>
      <c r="E7680" s="6"/>
    </row>
    <row r="7681" spans="1:5" ht="12.75">
      <c r="A7681" s="4"/>
      <c r="B7681" s="5"/>
      <c r="C7681" s="6"/>
      <c r="D7681" s="6"/>
      <c r="E7681" s="6"/>
    </row>
    <row r="7682" spans="1:5" ht="12.75">
      <c r="A7682" s="4"/>
      <c r="B7682" s="5"/>
      <c r="C7682" s="6"/>
      <c r="D7682" s="6"/>
      <c r="E7682" s="6"/>
    </row>
    <row r="7683" spans="1:5" ht="12.75">
      <c r="A7683" s="4"/>
      <c r="B7683" s="5"/>
      <c r="C7683" s="6"/>
      <c r="D7683" s="6"/>
      <c r="E7683" s="6"/>
    </row>
    <row r="7684" spans="1:5" ht="12.75">
      <c r="A7684" s="4"/>
      <c r="B7684" s="5"/>
      <c r="C7684" s="6"/>
      <c r="D7684" s="6"/>
      <c r="E7684" s="6"/>
    </row>
    <row r="7685" spans="1:5" ht="12.75">
      <c r="A7685" s="4"/>
      <c r="B7685" s="5"/>
      <c r="C7685" s="6"/>
      <c r="D7685" s="6"/>
      <c r="E7685" s="6"/>
    </row>
    <row r="7686" spans="1:5" ht="12.75">
      <c r="A7686" s="4"/>
      <c r="B7686" s="5"/>
      <c r="C7686" s="6"/>
      <c r="D7686" s="6"/>
      <c r="E7686" s="6"/>
    </row>
    <row r="7687" spans="1:5" ht="12.75">
      <c r="A7687" s="4"/>
      <c r="B7687" s="5"/>
      <c r="C7687" s="6"/>
      <c r="D7687" s="6"/>
      <c r="E7687" s="6"/>
    </row>
    <row r="7688" spans="1:5" ht="12.75">
      <c r="A7688" s="4"/>
      <c r="B7688" s="5"/>
      <c r="C7688" s="6"/>
      <c r="D7688" s="6"/>
      <c r="E7688" s="6"/>
    </row>
    <row r="7689" spans="1:5" ht="12.75">
      <c r="A7689" s="4"/>
      <c r="B7689" s="5"/>
      <c r="C7689" s="6"/>
      <c r="D7689" s="6"/>
      <c r="E7689" s="6"/>
    </row>
    <row r="7690" spans="1:5" ht="12.75">
      <c r="A7690" s="4"/>
      <c r="B7690" s="5"/>
      <c r="C7690" s="6"/>
      <c r="D7690" s="6"/>
      <c r="E7690" s="6"/>
    </row>
    <row r="7691" spans="1:5" ht="12.75">
      <c r="A7691" s="4"/>
      <c r="B7691" s="5"/>
      <c r="C7691" s="6"/>
      <c r="D7691" s="6"/>
      <c r="E7691" s="6"/>
    </row>
    <row r="7692" spans="1:5" ht="12.75">
      <c r="A7692" s="4"/>
      <c r="B7692" s="5"/>
      <c r="C7692" s="6"/>
      <c r="D7692" s="6"/>
      <c r="E7692" s="6"/>
    </row>
    <row r="7693" spans="1:5" ht="12.75">
      <c r="A7693" s="4"/>
      <c r="B7693" s="5"/>
      <c r="C7693" s="6"/>
      <c r="D7693" s="6"/>
      <c r="E7693" s="6"/>
    </row>
    <row r="7694" spans="1:5" ht="12.75">
      <c r="A7694" s="4"/>
      <c r="B7694" s="5"/>
      <c r="C7694" s="6"/>
      <c r="D7694" s="6"/>
      <c r="E7694" s="6"/>
    </row>
    <row r="7695" spans="1:5" ht="12.75">
      <c r="A7695" s="4"/>
      <c r="B7695" s="5"/>
      <c r="C7695" s="6"/>
      <c r="D7695" s="6"/>
      <c r="E7695" s="6"/>
    </row>
    <row r="7696" spans="1:5" ht="12.75">
      <c r="A7696" s="4"/>
      <c r="B7696" s="5"/>
      <c r="C7696" s="6"/>
      <c r="D7696" s="6"/>
      <c r="E7696" s="6"/>
    </row>
    <row r="7697" spans="1:5" ht="12.75">
      <c r="A7697" s="4"/>
      <c r="B7697" s="5"/>
      <c r="C7697" s="6"/>
      <c r="D7697" s="6"/>
      <c r="E7697" s="6"/>
    </row>
    <row r="7698" spans="1:5" ht="12.75">
      <c r="A7698" s="4"/>
      <c r="B7698" s="5"/>
      <c r="C7698" s="6"/>
      <c r="D7698" s="6"/>
      <c r="E7698" s="6"/>
    </row>
    <row r="7699" spans="1:5" ht="12.75">
      <c r="A7699" s="4"/>
      <c r="B7699" s="5"/>
      <c r="C7699" s="6"/>
      <c r="D7699" s="6"/>
      <c r="E7699" s="6"/>
    </row>
    <row r="7700" spans="1:5" ht="12.75">
      <c r="A7700" s="4"/>
      <c r="B7700" s="5"/>
      <c r="C7700" s="6"/>
      <c r="D7700" s="6"/>
      <c r="E7700" s="6"/>
    </row>
    <row r="7701" spans="1:5" ht="12.75">
      <c r="A7701" s="4"/>
      <c r="B7701" s="5"/>
      <c r="C7701" s="6"/>
      <c r="D7701" s="6"/>
      <c r="E7701" s="6"/>
    </row>
    <row r="7702" spans="1:5" ht="12.75">
      <c r="A7702" s="4"/>
      <c r="B7702" s="5"/>
      <c r="C7702" s="6"/>
      <c r="D7702" s="6"/>
      <c r="E7702" s="6"/>
    </row>
    <row r="7703" spans="1:5" ht="12.75">
      <c r="A7703" s="4"/>
      <c r="B7703" s="5"/>
      <c r="C7703" s="6"/>
      <c r="D7703" s="6"/>
      <c r="E7703" s="6"/>
    </row>
    <row r="7704" spans="1:5" ht="12.75">
      <c r="A7704" s="4"/>
      <c r="B7704" s="5"/>
      <c r="C7704" s="6"/>
      <c r="D7704" s="6"/>
      <c r="E7704" s="6"/>
    </row>
    <row r="7705" spans="1:5" ht="12.75">
      <c r="A7705" s="4"/>
      <c r="B7705" s="5"/>
      <c r="C7705" s="6"/>
      <c r="D7705" s="6"/>
      <c r="E7705" s="6"/>
    </row>
    <row r="7706" spans="1:5" ht="12.75">
      <c r="A7706" s="4"/>
      <c r="B7706" s="5"/>
      <c r="C7706" s="6"/>
      <c r="D7706" s="6"/>
      <c r="E7706" s="6"/>
    </row>
    <row r="7707" spans="1:5" ht="12.75">
      <c r="A7707" s="4"/>
      <c r="B7707" s="5"/>
      <c r="C7707" s="6"/>
      <c r="D7707" s="6"/>
      <c r="E7707" s="6"/>
    </row>
    <row r="7708" spans="1:5" ht="12.75">
      <c r="A7708" s="4"/>
      <c r="B7708" s="5"/>
      <c r="C7708" s="6"/>
      <c r="D7708" s="6"/>
      <c r="E7708" s="6"/>
    </row>
    <row r="7709" spans="1:5" ht="12.75">
      <c r="A7709" s="4"/>
      <c r="B7709" s="5"/>
      <c r="C7709" s="6"/>
      <c r="D7709" s="6"/>
      <c r="E7709" s="6"/>
    </row>
    <row r="7710" spans="1:5" ht="12.75">
      <c r="A7710" s="4"/>
      <c r="B7710" s="5"/>
      <c r="C7710" s="6"/>
      <c r="D7710" s="6"/>
      <c r="E7710" s="6"/>
    </row>
    <row r="7711" spans="1:5" ht="12.75">
      <c r="A7711" s="4"/>
      <c r="B7711" s="5"/>
      <c r="C7711" s="6"/>
      <c r="D7711" s="6"/>
      <c r="E7711" s="6"/>
    </row>
    <row r="7712" spans="1:5" ht="12.75">
      <c r="A7712" s="4"/>
      <c r="B7712" s="5"/>
      <c r="C7712" s="6"/>
      <c r="D7712" s="6"/>
      <c r="E7712" s="6"/>
    </row>
    <row r="7713" spans="1:5" ht="12.75">
      <c r="A7713" s="4"/>
      <c r="B7713" s="5"/>
      <c r="C7713" s="6"/>
      <c r="D7713" s="6"/>
      <c r="E7713" s="6"/>
    </row>
    <row r="7714" spans="1:5" ht="12.75">
      <c r="A7714" s="4"/>
      <c r="B7714" s="5"/>
      <c r="C7714" s="6"/>
      <c r="D7714" s="6"/>
      <c r="E7714" s="6"/>
    </row>
    <row r="7715" spans="1:5" ht="12.75">
      <c r="A7715" s="4"/>
      <c r="B7715" s="5"/>
      <c r="C7715" s="6"/>
      <c r="D7715" s="6"/>
      <c r="E7715" s="6"/>
    </row>
    <row r="7716" spans="1:5" ht="12.75">
      <c r="A7716" s="4"/>
      <c r="B7716" s="5"/>
      <c r="C7716" s="6"/>
      <c r="D7716" s="6"/>
      <c r="E7716" s="6"/>
    </row>
    <row r="7717" spans="1:5" ht="12.75">
      <c r="A7717" s="4"/>
      <c r="B7717" s="5"/>
      <c r="C7717" s="6"/>
      <c r="D7717" s="6"/>
      <c r="E7717" s="6"/>
    </row>
    <row r="7718" spans="1:5" ht="12.75">
      <c r="A7718" s="4"/>
      <c r="B7718" s="5"/>
      <c r="C7718" s="6"/>
      <c r="D7718" s="6"/>
      <c r="E7718" s="6"/>
    </row>
    <row r="7719" spans="1:5" ht="12.75">
      <c r="A7719" s="4"/>
      <c r="B7719" s="5"/>
      <c r="C7719" s="6"/>
      <c r="D7719" s="6"/>
      <c r="E7719" s="6"/>
    </row>
    <row r="7720" spans="1:5" ht="12.75">
      <c r="A7720" s="4"/>
      <c r="B7720" s="5"/>
      <c r="C7720" s="6"/>
      <c r="D7720" s="6"/>
      <c r="E7720" s="6"/>
    </row>
    <row r="7721" spans="1:5" ht="12.75">
      <c r="A7721" s="4"/>
      <c r="B7721" s="5"/>
      <c r="C7721" s="6"/>
      <c r="D7721" s="6"/>
      <c r="E7721" s="6"/>
    </row>
    <row r="7722" spans="1:5" ht="12.75">
      <c r="A7722" s="4"/>
      <c r="B7722" s="5"/>
      <c r="C7722" s="6"/>
      <c r="D7722" s="6"/>
      <c r="E7722" s="6"/>
    </row>
    <row r="7723" spans="1:5" ht="12.75">
      <c r="A7723" s="4"/>
      <c r="B7723" s="5"/>
      <c r="C7723" s="6"/>
      <c r="D7723" s="6"/>
      <c r="E7723" s="6"/>
    </row>
    <row r="7724" spans="1:5" ht="12.75">
      <c r="A7724" s="4"/>
      <c r="B7724" s="5"/>
      <c r="C7724" s="6"/>
      <c r="D7724" s="6"/>
      <c r="E7724" s="6"/>
    </row>
    <row r="7725" spans="1:5" ht="12.75">
      <c r="A7725" s="4"/>
      <c r="B7725" s="5"/>
      <c r="C7725" s="6"/>
      <c r="D7725" s="6"/>
      <c r="E7725" s="6"/>
    </row>
    <row r="7726" spans="1:5" ht="12.75">
      <c r="A7726" s="4"/>
      <c r="B7726" s="5"/>
      <c r="C7726" s="6"/>
      <c r="D7726" s="6"/>
      <c r="E7726" s="6"/>
    </row>
    <row r="7727" spans="1:5" ht="12.75">
      <c r="A7727" s="4"/>
      <c r="B7727" s="5"/>
      <c r="C7727" s="6"/>
      <c r="D7727" s="6"/>
      <c r="E7727" s="6"/>
    </row>
    <row r="7728" spans="1:5" ht="12.75">
      <c r="A7728" s="4"/>
      <c r="B7728" s="5"/>
      <c r="C7728" s="6"/>
      <c r="D7728" s="6"/>
      <c r="E7728" s="6"/>
    </row>
    <row r="7729" spans="1:5" ht="12.75">
      <c r="A7729" s="4"/>
      <c r="B7729" s="5"/>
      <c r="C7729" s="6"/>
      <c r="D7729" s="6"/>
      <c r="E7729" s="6"/>
    </row>
    <row r="7730" spans="1:5" ht="12.75">
      <c r="A7730" s="4"/>
      <c r="B7730" s="5"/>
      <c r="C7730" s="6"/>
      <c r="D7730" s="6"/>
      <c r="E7730" s="6"/>
    </row>
    <row r="7731" spans="1:5" ht="12.75">
      <c r="A7731" s="4"/>
      <c r="B7731" s="5"/>
      <c r="C7731" s="6"/>
      <c r="D7731" s="6"/>
      <c r="E7731" s="6"/>
    </row>
    <row r="7732" spans="1:5" ht="12.75">
      <c r="A7732" s="4"/>
      <c r="B7732" s="5"/>
      <c r="C7732" s="6"/>
      <c r="D7732" s="6"/>
      <c r="E7732" s="6"/>
    </row>
    <row r="7733" spans="1:5" ht="12.75">
      <c r="A7733" s="4"/>
      <c r="B7733" s="5"/>
      <c r="C7733" s="6"/>
      <c r="D7733" s="6"/>
      <c r="E7733" s="6"/>
    </row>
    <row r="7734" spans="1:5" ht="12.75">
      <c r="A7734" s="4"/>
      <c r="B7734" s="5"/>
      <c r="C7734" s="6"/>
      <c r="D7734" s="6"/>
      <c r="E7734" s="6"/>
    </row>
    <row r="7735" spans="1:5" ht="12.75">
      <c r="A7735" s="4"/>
      <c r="B7735" s="5"/>
      <c r="C7735" s="6"/>
      <c r="D7735" s="6"/>
      <c r="E7735" s="6"/>
    </row>
    <row r="7736" spans="1:5" ht="12.75">
      <c r="A7736" s="4"/>
      <c r="B7736" s="5"/>
      <c r="C7736" s="6"/>
      <c r="D7736" s="6"/>
      <c r="E7736" s="6"/>
    </row>
    <row r="7737" spans="1:5" ht="12.75">
      <c r="A7737" s="4"/>
      <c r="B7737" s="5"/>
      <c r="C7737" s="6"/>
      <c r="D7737" s="6"/>
      <c r="E7737" s="6"/>
    </row>
    <row r="7738" spans="1:5" ht="12.75">
      <c r="A7738" s="4"/>
      <c r="B7738" s="5"/>
      <c r="C7738" s="6"/>
      <c r="D7738" s="6"/>
      <c r="E7738" s="6"/>
    </row>
    <row r="7739" spans="1:5" ht="12.75">
      <c r="A7739" s="4"/>
      <c r="B7739" s="5"/>
      <c r="C7739" s="6"/>
      <c r="D7739" s="6"/>
      <c r="E7739" s="6"/>
    </row>
    <row r="7740" spans="1:5" ht="12.75">
      <c r="A7740" s="4"/>
      <c r="B7740" s="5"/>
      <c r="C7740" s="6"/>
      <c r="D7740" s="6"/>
      <c r="E7740" s="6"/>
    </row>
    <row r="7741" spans="1:5" ht="12.75">
      <c r="A7741" s="4"/>
      <c r="B7741" s="5"/>
      <c r="C7741" s="6"/>
      <c r="D7741" s="6"/>
      <c r="E7741" s="6"/>
    </row>
    <row r="7742" spans="1:5" ht="12.75">
      <c r="A7742" s="4"/>
      <c r="B7742" s="5"/>
      <c r="C7742" s="6"/>
      <c r="D7742" s="6"/>
      <c r="E7742" s="6"/>
    </row>
    <row r="7743" spans="1:5" ht="12.75">
      <c r="A7743" s="4"/>
      <c r="B7743" s="5"/>
      <c r="C7743" s="6"/>
      <c r="D7743" s="6"/>
      <c r="E7743" s="6"/>
    </row>
    <row r="7744" spans="1:5" ht="12.75">
      <c r="A7744" s="4"/>
      <c r="B7744" s="5"/>
      <c r="C7744" s="6"/>
      <c r="D7744" s="6"/>
      <c r="E7744" s="6"/>
    </row>
    <row r="7745" spans="1:5" ht="12.75">
      <c r="A7745" s="4"/>
      <c r="B7745" s="5"/>
      <c r="C7745" s="6"/>
      <c r="D7745" s="6"/>
      <c r="E7745" s="6"/>
    </row>
    <row r="7746" spans="1:5" ht="12.75">
      <c r="A7746" s="4"/>
      <c r="B7746" s="5"/>
      <c r="C7746" s="6"/>
      <c r="D7746" s="6"/>
      <c r="E7746" s="6"/>
    </row>
    <row r="7747" spans="1:5" ht="12.75">
      <c r="A7747" s="4"/>
      <c r="B7747" s="5"/>
      <c r="C7747" s="6"/>
      <c r="D7747" s="6"/>
      <c r="E7747" s="6"/>
    </row>
    <row r="7748" spans="1:5" ht="12.75">
      <c r="A7748" s="4"/>
      <c r="B7748" s="5"/>
      <c r="C7748" s="6"/>
      <c r="D7748" s="6"/>
      <c r="E7748" s="6"/>
    </row>
    <row r="7749" spans="1:5" ht="12.75">
      <c r="A7749" s="4"/>
      <c r="B7749" s="5"/>
      <c r="C7749" s="6"/>
      <c r="D7749" s="6"/>
      <c r="E7749" s="6"/>
    </row>
    <row r="7750" spans="1:5" ht="12.75">
      <c r="A7750" s="4"/>
      <c r="B7750" s="5"/>
      <c r="C7750" s="6"/>
      <c r="D7750" s="6"/>
      <c r="E7750" s="6"/>
    </row>
    <row r="7751" spans="1:5" ht="12.75">
      <c r="A7751" s="4"/>
      <c r="B7751" s="5"/>
      <c r="C7751" s="6"/>
      <c r="D7751" s="6"/>
      <c r="E7751" s="6"/>
    </row>
    <row r="7752" spans="1:5" ht="12.75">
      <c r="A7752" s="4"/>
      <c r="B7752" s="5"/>
      <c r="C7752" s="6"/>
      <c r="D7752" s="6"/>
      <c r="E7752" s="6"/>
    </row>
    <row r="7753" spans="1:5" ht="12.75">
      <c r="A7753" s="4"/>
      <c r="B7753" s="5"/>
      <c r="C7753" s="6"/>
      <c r="D7753" s="6"/>
      <c r="E7753" s="6"/>
    </row>
    <row r="7754" spans="1:5" ht="12.75">
      <c r="A7754" s="4"/>
      <c r="B7754" s="5"/>
      <c r="C7754" s="6"/>
      <c r="D7754" s="6"/>
      <c r="E7754" s="6"/>
    </row>
    <row r="7755" spans="1:5" ht="12.75">
      <c r="A7755" s="4"/>
      <c r="B7755" s="5"/>
      <c r="C7755" s="6"/>
      <c r="D7755" s="6"/>
      <c r="E7755" s="6"/>
    </row>
    <row r="7756" spans="1:5" ht="12.75">
      <c r="A7756" s="4"/>
      <c r="B7756" s="5"/>
      <c r="C7756" s="6"/>
      <c r="D7756" s="6"/>
      <c r="E7756" s="6"/>
    </row>
    <row r="7757" spans="1:5" ht="12.75">
      <c r="A7757" s="4"/>
      <c r="B7757" s="5"/>
      <c r="C7757" s="6"/>
      <c r="D7757" s="6"/>
      <c r="E7757" s="6"/>
    </row>
    <row r="7758" spans="1:5" ht="12.75">
      <c r="A7758" s="4"/>
      <c r="B7758" s="5"/>
      <c r="C7758" s="6"/>
      <c r="D7758" s="6"/>
      <c r="E7758" s="6"/>
    </row>
    <row r="7759" spans="1:5" ht="12.75">
      <c r="A7759" s="4"/>
      <c r="B7759" s="5"/>
      <c r="C7759" s="6"/>
      <c r="D7759" s="6"/>
      <c r="E7759" s="6"/>
    </row>
    <row r="7760" spans="1:5" ht="12.75">
      <c r="A7760" s="4"/>
      <c r="B7760" s="5"/>
      <c r="C7760" s="6"/>
      <c r="D7760" s="6"/>
      <c r="E7760" s="6"/>
    </row>
    <row r="7761" spans="1:5" ht="12.75">
      <c r="A7761" s="4"/>
      <c r="B7761" s="5"/>
      <c r="C7761" s="6"/>
      <c r="D7761" s="6"/>
      <c r="E7761" s="6"/>
    </row>
    <row r="7762" spans="1:5" ht="12.75">
      <c r="A7762" s="4"/>
      <c r="B7762" s="5"/>
      <c r="C7762" s="6"/>
      <c r="D7762" s="6"/>
      <c r="E7762" s="6"/>
    </row>
    <row r="7763" spans="1:5" ht="12.75">
      <c r="A7763" s="4"/>
      <c r="B7763" s="5"/>
      <c r="C7763" s="6"/>
      <c r="D7763" s="6"/>
      <c r="E7763" s="6"/>
    </row>
    <row r="7764" spans="1:5" ht="12.75">
      <c r="A7764" s="4"/>
      <c r="B7764" s="5"/>
      <c r="C7764" s="6"/>
      <c r="D7764" s="6"/>
      <c r="E7764" s="6"/>
    </row>
    <row r="7765" spans="1:5" ht="12.75">
      <c r="A7765" s="4"/>
      <c r="B7765" s="5"/>
      <c r="C7765" s="6"/>
      <c r="D7765" s="6"/>
      <c r="E7765" s="6"/>
    </row>
    <row r="7766" spans="1:5" ht="12.75">
      <c r="A7766" s="4"/>
      <c r="B7766" s="5"/>
      <c r="C7766" s="6"/>
      <c r="D7766" s="6"/>
      <c r="E7766" s="6"/>
    </row>
    <row r="7767" spans="1:5" ht="12.75">
      <c r="A7767" s="4"/>
      <c r="B7767" s="5"/>
      <c r="C7767" s="6"/>
      <c r="D7767" s="6"/>
      <c r="E7767" s="6"/>
    </row>
    <row r="7768" spans="1:5" ht="12.75">
      <c r="A7768" s="4"/>
      <c r="B7768" s="5"/>
      <c r="C7768" s="6"/>
      <c r="D7768" s="6"/>
      <c r="E7768" s="6"/>
    </row>
    <row r="7769" spans="1:5" ht="12.75">
      <c r="A7769" s="4"/>
      <c r="B7769" s="5"/>
      <c r="C7769" s="6"/>
      <c r="D7769" s="6"/>
      <c r="E7769" s="6"/>
    </row>
    <row r="7770" spans="1:5" ht="12.75">
      <c r="A7770" s="4"/>
      <c r="B7770" s="5"/>
      <c r="C7770" s="6"/>
      <c r="D7770" s="6"/>
      <c r="E7770" s="6"/>
    </row>
    <row r="7771" spans="1:5" ht="12.75">
      <c r="A7771" s="4"/>
      <c r="B7771" s="5"/>
      <c r="C7771" s="6"/>
      <c r="D7771" s="6"/>
      <c r="E7771" s="6"/>
    </row>
    <row r="7772" spans="1:5" ht="12.75">
      <c r="A7772" s="4"/>
      <c r="B7772" s="5"/>
      <c r="C7772" s="6"/>
      <c r="D7772" s="6"/>
      <c r="E7772" s="6"/>
    </row>
    <row r="7773" spans="1:5" ht="12.75">
      <c r="A7773" s="4"/>
      <c r="B7773" s="5"/>
      <c r="C7773" s="6"/>
      <c r="D7773" s="6"/>
      <c r="E7773" s="6"/>
    </row>
    <row r="7774" spans="1:5" ht="12.75">
      <c r="A7774" s="4"/>
      <c r="B7774" s="5"/>
      <c r="C7774" s="6"/>
      <c r="D7774" s="6"/>
      <c r="E7774" s="6"/>
    </row>
    <row r="7775" spans="1:5" ht="12.75">
      <c r="A7775" s="4"/>
      <c r="B7775" s="5"/>
      <c r="C7775" s="6"/>
      <c r="D7775" s="6"/>
      <c r="E7775" s="6"/>
    </row>
    <row r="7776" spans="1:5" ht="12.75">
      <c r="A7776" s="4"/>
      <c r="B7776" s="5"/>
      <c r="C7776" s="6"/>
      <c r="D7776" s="6"/>
      <c r="E7776" s="6"/>
    </row>
    <row r="7777" spans="1:5" ht="12.75">
      <c r="A7777" s="4"/>
      <c r="B7777" s="5"/>
      <c r="C7777" s="6"/>
      <c r="D7777" s="6"/>
      <c r="E7777" s="6"/>
    </row>
    <row r="7778" spans="1:5" ht="12.75">
      <c r="A7778" s="4"/>
      <c r="B7778" s="5"/>
      <c r="C7778" s="6"/>
      <c r="D7778" s="6"/>
      <c r="E7778" s="6"/>
    </row>
    <row r="7779" spans="1:5" ht="12.75">
      <c r="A7779" s="4"/>
      <c r="B7779" s="5"/>
      <c r="C7779" s="6"/>
      <c r="D7779" s="6"/>
      <c r="E7779" s="6"/>
    </row>
    <row r="7780" spans="1:5" ht="12.75">
      <c r="A7780" s="4"/>
      <c r="B7780" s="5"/>
      <c r="C7780" s="6"/>
      <c r="D7780" s="6"/>
      <c r="E7780" s="6"/>
    </row>
    <row r="7781" spans="1:5" ht="12.75">
      <c r="A7781" s="4"/>
      <c r="B7781" s="5"/>
      <c r="C7781" s="6"/>
      <c r="D7781" s="6"/>
      <c r="E7781" s="6"/>
    </row>
    <row r="7782" spans="1:5" ht="12.75">
      <c r="A7782" s="4"/>
      <c r="B7782" s="5"/>
      <c r="C7782" s="6"/>
      <c r="D7782" s="6"/>
      <c r="E7782" s="6"/>
    </row>
    <row r="7783" spans="1:5" ht="12.75">
      <c r="A7783" s="4"/>
      <c r="B7783" s="5"/>
      <c r="C7783" s="6"/>
      <c r="D7783" s="6"/>
      <c r="E7783" s="6"/>
    </row>
    <row r="7784" spans="1:5" ht="12.75">
      <c r="A7784" s="4"/>
      <c r="B7784" s="5"/>
      <c r="C7784" s="6"/>
      <c r="D7784" s="6"/>
      <c r="E7784" s="6"/>
    </row>
    <row r="7785" spans="1:5" ht="12.75">
      <c r="A7785" s="4"/>
      <c r="B7785" s="5"/>
      <c r="C7785" s="6"/>
      <c r="D7785" s="6"/>
      <c r="E7785" s="6"/>
    </row>
    <row r="7786" spans="1:5" ht="12.75">
      <c r="A7786" s="4"/>
      <c r="B7786" s="5"/>
      <c r="C7786" s="6"/>
      <c r="D7786" s="6"/>
      <c r="E7786" s="6"/>
    </row>
    <row r="7787" spans="1:5" ht="12.75">
      <c r="A7787" s="4"/>
      <c r="B7787" s="5"/>
      <c r="C7787" s="6"/>
      <c r="D7787" s="6"/>
      <c r="E7787" s="6"/>
    </row>
    <row r="7788" spans="1:5" ht="12.75">
      <c r="A7788" s="4"/>
      <c r="B7788" s="5"/>
      <c r="C7788" s="6"/>
      <c r="D7788" s="6"/>
      <c r="E7788" s="6"/>
    </row>
    <row r="7789" spans="1:5" ht="12.75">
      <c r="A7789" s="4"/>
      <c r="B7789" s="5"/>
      <c r="C7789" s="6"/>
      <c r="D7789" s="6"/>
      <c r="E7789" s="6"/>
    </row>
    <row r="7790" spans="1:5" ht="12.75">
      <c r="A7790" s="4"/>
      <c r="B7790" s="5"/>
      <c r="C7790" s="6"/>
      <c r="D7790" s="6"/>
      <c r="E7790" s="6"/>
    </row>
    <row r="7791" spans="1:5" ht="12.75">
      <c r="A7791" s="4"/>
      <c r="B7791" s="5"/>
      <c r="C7791" s="6"/>
      <c r="D7791" s="6"/>
      <c r="E7791" s="6"/>
    </row>
    <row r="7792" spans="1:5" ht="12.75">
      <c r="A7792" s="4"/>
      <c r="B7792" s="5"/>
      <c r="C7792" s="6"/>
      <c r="D7792" s="6"/>
      <c r="E7792" s="6"/>
    </row>
    <row r="7793" spans="1:5" ht="12.75">
      <c r="A7793" s="4"/>
      <c r="B7793" s="5"/>
      <c r="C7793" s="6"/>
      <c r="D7793" s="6"/>
      <c r="E7793" s="6"/>
    </row>
    <row r="7794" spans="1:5" ht="12.75">
      <c r="A7794" s="4"/>
      <c r="B7794" s="5"/>
      <c r="C7794" s="6"/>
      <c r="D7794" s="6"/>
      <c r="E7794" s="6"/>
    </row>
    <row r="7795" spans="1:5" ht="12.75">
      <c r="A7795" s="4"/>
      <c r="B7795" s="5"/>
      <c r="C7795" s="6"/>
      <c r="D7795" s="6"/>
      <c r="E7795" s="6"/>
    </row>
    <row r="7796" spans="1:5" ht="12.75">
      <c r="A7796" s="4"/>
      <c r="B7796" s="5"/>
      <c r="C7796" s="6"/>
      <c r="D7796" s="6"/>
      <c r="E7796" s="6"/>
    </row>
    <row r="7797" spans="1:5" ht="12.75">
      <c r="A7797" s="4"/>
      <c r="B7797" s="5"/>
      <c r="C7797" s="6"/>
      <c r="D7797" s="6"/>
      <c r="E7797" s="6"/>
    </row>
    <row r="7798" spans="1:5" ht="12.75">
      <c r="A7798" s="4"/>
      <c r="B7798" s="5"/>
      <c r="C7798" s="6"/>
      <c r="D7798" s="6"/>
      <c r="E7798" s="6"/>
    </row>
    <row r="7799" spans="1:5" ht="12.75">
      <c r="A7799" s="4"/>
      <c r="B7799" s="5"/>
      <c r="C7799" s="6"/>
      <c r="D7799" s="6"/>
      <c r="E7799" s="6"/>
    </row>
    <row r="7800" spans="1:5" ht="12.75">
      <c r="A7800" s="4"/>
      <c r="B7800" s="5"/>
      <c r="C7800" s="6"/>
      <c r="D7800" s="6"/>
      <c r="E7800" s="6"/>
    </row>
    <row r="7801" spans="1:5" ht="12.75">
      <c r="A7801" s="4"/>
      <c r="B7801" s="5"/>
      <c r="C7801" s="6"/>
      <c r="D7801" s="6"/>
      <c r="E7801" s="6"/>
    </row>
    <row r="7802" spans="1:5" ht="12.75">
      <c r="A7802" s="4"/>
      <c r="B7802" s="5"/>
      <c r="C7802" s="6"/>
      <c r="D7802" s="6"/>
      <c r="E7802" s="6"/>
    </row>
    <row r="7803" spans="1:5" ht="12.75">
      <c r="A7803" s="4"/>
      <c r="B7803" s="5"/>
      <c r="C7803" s="6"/>
      <c r="D7803" s="6"/>
      <c r="E7803" s="6"/>
    </row>
    <row r="7804" spans="1:5" ht="12.75">
      <c r="A7804" s="4"/>
      <c r="B7804" s="5"/>
      <c r="C7804" s="6"/>
      <c r="D7804" s="6"/>
      <c r="E7804" s="6"/>
    </row>
    <row r="7805" spans="1:5" ht="12.75">
      <c r="A7805" s="4"/>
      <c r="B7805" s="5"/>
      <c r="C7805" s="6"/>
      <c r="D7805" s="6"/>
      <c r="E7805" s="6"/>
    </row>
    <row r="7806" spans="1:5" ht="12.75">
      <c r="A7806" s="4"/>
      <c r="B7806" s="5"/>
      <c r="C7806" s="6"/>
      <c r="D7806" s="6"/>
      <c r="E7806" s="6"/>
    </row>
    <row r="7807" spans="1:5" ht="12.75">
      <c r="A7807" s="4"/>
      <c r="B7807" s="5"/>
      <c r="C7807" s="6"/>
      <c r="D7807" s="6"/>
      <c r="E7807" s="6"/>
    </row>
    <row r="7808" spans="1:5" ht="12.75">
      <c r="A7808" s="4"/>
      <c r="B7808" s="5"/>
      <c r="C7808" s="6"/>
      <c r="D7808" s="6"/>
      <c r="E7808" s="6"/>
    </row>
    <row r="7809" spans="1:5" ht="12.75">
      <c r="A7809" s="4"/>
      <c r="B7809" s="5"/>
      <c r="C7809" s="6"/>
      <c r="D7809" s="6"/>
      <c r="E7809" s="6"/>
    </row>
    <row r="7810" spans="1:5" ht="12.75">
      <c r="A7810" s="4"/>
      <c r="B7810" s="5"/>
      <c r="C7810" s="6"/>
      <c r="D7810" s="6"/>
      <c r="E7810" s="6"/>
    </row>
    <row r="7811" spans="1:5" ht="12.75">
      <c r="A7811" s="4"/>
      <c r="B7811" s="5"/>
      <c r="C7811" s="6"/>
      <c r="D7811" s="6"/>
      <c r="E7811" s="6"/>
    </row>
    <row r="7812" spans="1:5" ht="12.75">
      <c r="A7812" s="4"/>
      <c r="B7812" s="5"/>
      <c r="C7812" s="6"/>
      <c r="D7812" s="6"/>
      <c r="E7812" s="6"/>
    </row>
    <row r="7813" spans="1:5" ht="12.75">
      <c r="A7813" s="4"/>
      <c r="B7813" s="5"/>
      <c r="C7813" s="6"/>
      <c r="D7813" s="6"/>
      <c r="E7813" s="6"/>
    </row>
    <row r="7814" spans="1:5" ht="12.75">
      <c r="A7814" s="4"/>
      <c r="B7814" s="5"/>
      <c r="C7814" s="6"/>
      <c r="D7814" s="6"/>
      <c r="E7814" s="6"/>
    </row>
    <row r="7815" spans="1:5" ht="12.75">
      <c r="A7815" s="4"/>
      <c r="B7815" s="5"/>
      <c r="C7815" s="6"/>
      <c r="D7815" s="6"/>
      <c r="E7815" s="6"/>
    </row>
    <row r="7816" spans="1:5" ht="12.75">
      <c r="A7816" s="4"/>
      <c r="B7816" s="5"/>
      <c r="C7816" s="6"/>
      <c r="D7816" s="6"/>
      <c r="E7816" s="6"/>
    </row>
    <row r="7817" spans="1:5" ht="12.75">
      <c r="A7817" s="4"/>
      <c r="B7817" s="5"/>
      <c r="C7817" s="6"/>
      <c r="D7817" s="6"/>
      <c r="E7817" s="6"/>
    </row>
    <row r="7818" spans="1:5" ht="12.75">
      <c r="A7818" s="4"/>
      <c r="B7818" s="5"/>
      <c r="C7818" s="6"/>
      <c r="D7818" s="6"/>
      <c r="E7818" s="6"/>
    </row>
    <row r="7819" spans="1:5" ht="12.75">
      <c r="A7819" s="4"/>
      <c r="B7819" s="5"/>
      <c r="C7819" s="6"/>
      <c r="D7819" s="6"/>
      <c r="E7819" s="6"/>
    </row>
    <row r="7820" spans="1:5" ht="12.75">
      <c r="A7820" s="4"/>
      <c r="B7820" s="5"/>
      <c r="C7820" s="6"/>
      <c r="D7820" s="6"/>
      <c r="E7820" s="6"/>
    </row>
    <row r="7821" spans="1:5" ht="12.75">
      <c r="A7821" s="4"/>
      <c r="B7821" s="5"/>
      <c r="C7821" s="6"/>
      <c r="D7821" s="6"/>
      <c r="E7821" s="6"/>
    </row>
    <row r="7822" spans="1:5" ht="12.75">
      <c r="A7822" s="4"/>
      <c r="B7822" s="5"/>
      <c r="C7822" s="6"/>
      <c r="D7822" s="6"/>
      <c r="E7822" s="6"/>
    </row>
    <row r="7823" spans="1:5" ht="12.75">
      <c r="A7823" s="4"/>
      <c r="B7823" s="5"/>
      <c r="C7823" s="6"/>
      <c r="D7823" s="6"/>
      <c r="E7823" s="6"/>
    </row>
    <row r="7824" spans="1:5" ht="12.75">
      <c r="A7824" s="4"/>
      <c r="B7824" s="5"/>
      <c r="C7824" s="6"/>
      <c r="D7824" s="6"/>
      <c r="E7824" s="6"/>
    </row>
    <row r="7825" spans="1:5" ht="12.75">
      <c r="A7825" s="4"/>
      <c r="B7825" s="5"/>
      <c r="C7825" s="6"/>
      <c r="D7825" s="6"/>
      <c r="E7825" s="6"/>
    </row>
    <row r="7826" spans="1:5" ht="12.75">
      <c r="A7826" s="4"/>
      <c r="B7826" s="5"/>
      <c r="C7826" s="6"/>
      <c r="D7826" s="6"/>
      <c r="E7826" s="6"/>
    </row>
    <row r="7827" spans="1:5" ht="12.75">
      <c r="A7827" s="4"/>
      <c r="B7827" s="5"/>
      <c r="C7827" s="6"/>
      <c r="D7827" s="6"/>
      <c r="E7827" s="6"/>
    </row>
    <row r="7828" spans="1:5" ht="12.75">
      <c r="A7828" s="4"/>
      <c r="B7828" s="5"/>
      <c r="C7828" s="6"/>
      <c r="D7828" s="6"/>
      <c r="E7828" s="6"/>
    </row>
    <row r="7829" spans="1:5" ht="12.75">
      <c r="A7829" s="4"/>
      <c r="B7829" s="5"/>
      <c r="C7829" s="6"/>
      <c r="D7829" s="6"/>
      <c r="E7829" s="6"/>
    </row>
    <row r="7830" spans="1:5" ht="12.75">
      <c r="A7830" s="4"/>
      <c r="B7830" s="5"/>
      <c r="C7830" s="6"/>
      <c r="D7830" s="6"/>
      <c r="E7830" s="6"/>
    </row>
    <row r="7831" spans="1:5" ht="12.75">
      <c r="A7831" s="4"/>
      <c r="B7831" s="5"/>
      <c r="C7831" s="6"/>
      <c r="D7831" s="6"/>
      <c r="E7831" s="6"/>
    </row>
    <row r="7832" spans="1:5" ht="12.75">
      <c r="A7832" s="4"/>
      <c r="B7832" s="5"/>
      <c r="C7832" s="6"/>
      <c r="D7832" s="6"/>
      <c r="E7832" s="6"/>
    </row>
    <row r="7833" spans="1:5" ht="12.75">
      <c r="A7833" s="4"/>
      <c r="B7833" s="5"/>
      <c r="C7833" s="6"/>
      <c r="D7833" s="6"/>
      <c r="E7833" s="6"/>
    </row>
    <row r="7834" spans="1:5" ht="12.75">
      <c r="A7834" s="4"/>
      <c r="B7834" s="5"/>
      <c r="C7834" s="6"/>
      <c r="D7834" s="6"/>
      <c r="E7834" s="6"/>
    </row>
    <row r="7835" spans="1:5" ht="12.75">
      <c r="A7835" s="4"/>
      <c r="B7835" s="5"/>
      <c r="C7835" s="6"/>
      <c r="D7835" s="6"/>
      <c r="E7835" s="6"/>
    </row>
    <row r="7836" spans="1:5" ht="12.75">
      <c r="A7836" s="4"/>
      <c r="B7836" s="5"/>
      <c r="C7836" s="6"/>
      <c r="D7836" s="6"/>
      <c r="E7836" s="6"/>
    </row>
    <row r="7837" spans="1:5" ht="12.75">
      <c r="A7837" s="4"/>
      <c r="B7837" s="5"/>
      <c r="C7837" s="6"/>
      <c r="D7837" s="6"/>
      <c r="E7837" s="6"/>
    </row>
    <row r="7838" spans="1:5" ht="12.75">
      <c r="A7838" s="4"/>
      <c r="B7838" s="5"/>
      <c r="C7838" s="6"/>
      <c r="D7838" s="6"/>
      <c r="E7838" s="6"/>
    </row>
    <row r="7839" spans="1:5" ht="12.75">
      <c r="A7839" s="4"/>
      <c r="B7839" s="5"/>
      <c r="C7839" s="6"/>
      <c r="D7839" s="6"/>
      <c r="E7839" s="6"/>
    </row>
    <row r="7840" spans="1:5" ht="12.75">
      <c r="A7840" s="4"/>
      <c r="B7840" s="5"/>
      <c r="C7840" s="6"/>
      <c r="D7840" s="6"/>
      <c r="E7840" s="6"/>
    </row>
    <row r="7841" spans="1:5" ht="12.75">
      <c r="A7841" s="4"/>
      <c r="B7841" s="5"/>
      <c r="C7841" s="6"/>
      <c r="D7841" s="6"/>
      <c r="E7841" s="6"/>
    </row>
    <row r="7842" spans="1:5" ht="12.75">
      <c r="A7842" s="4"/>
      <c r="B7842" s="5"/>
      <c r="C7842" s="6"/>
      <c r="D7842" s="6"/>
      <c r="E7842" s="6"/>
    </row>
    <row r="7843" spans="1:5" ht="12.75">
      <c r="A7843" s="4"/>
      <c r="B7843" s="5"/>
      <c r="C7843" s="6"/>
      <c r="D7843" s="6"/>
      <c r="E7843" s="6"/>
    </row>
    <row r="7844" spans="1:5" ht="12.75">
      <c r="A7844" s="4"/>
      <c r="B7844" s="5"/>
      <c r="C7844" s="6"/>
      <c r="D7844" s="6"/>
      <c r="E7844" s="6"/>
    </row>
    <row r="7845" spans="1:5" ht="12.75">
      <c r="A7845" s="4"/>
      <c r="B7845" s="5"/>
      <c r="C7845" s="6"/>
      <c r="D7845" s="6"/>
      <c r="E7845" s="6"/>
    </row>
    <row r="7846" spans="1:5" ht="12.75">
      <c r="A7846" s="4"/>
      <c r="B7846" s="5"/>
      <c r="C7846" s="6"/>
      <c r="D7846" s="6"/>
      <c r="E7846" s="6"/>
    </row>
    <row r="7847" spans="1:5" ht="12.75">
      <c r="A7847" s="4"/>
      <c r="B7847" s="5"/>
      <c r="C7847" s="6"/>
      <c r="D7847" s="6"/>
      <c r="E7847" s="6"/>
    </row>
    <row r="7848" spans="1:5" ht="12.75">
      <c r="A7848" s="4"/>
      <c r="B7848" s="5"/>
      <c r="C7848" s="6"/>
      <c r="D7848" s="6"/>
      <c r="E7848" s="6"/>
    </row>
    <row r="7849" spans="1:5" ht="12.75">
      <c r="A7849" s="4"/>
      <c r="B7849" s="5"/>
      <c r="C7849" s="6"/>
      <c r="D7849" s="6"/>
      <c r="E7849" s="6"/>
    </row>
    <row r="7850" spans="1:5" ht="12.75">
      <c r="A7850" s="4"/>
      <c r="B7850" s="5"/>
      <c r="C7850" s="6"/>
      <c r="D7850" s="6"/>
      <c r="E7850" s="6"/>
    </row>
    <row r="7851" spans="1:5" ht="12.75">
      <c r="A7851" s="4"/>
      <c r="B7851" s="5"/>
      <c r="C7851" s="6"/>
      <c r="D7851" s="6"/>
      <c r="E7851" s="6"/>
    </row>
    <row r="7852" spans="1:5" ht="12.75">
      <c r="A7852" s="4"/>
      <c r="B7852" s="5"/>
      <c r="C7852" s="6"/>
      <c r="D7852" s="6"/>
      <c r="E7852" s="6"/>
    </row>
    <row r="7853" spans="1:5" ht="12.75">
      <c r="A7853" s="4"/>
      <c r="B7853" s="5"/>
      <c r="C7853" s="6"/>
      <c r="D7853" s="6"/>
      <c r="E7853" s="6"/>
    </row>
    <row r="7854" spans="1:5" ht="12.75">
      <c r="A7854" s="4"/>
      <c r="B7854" s="5"/>
      <c r="C7854" s="6"/>
      <c r="D7854" s="6"/>
      <c r="E7854" s="6"/>
    </row>
    <row r="7855" spans="1:5" ht="12.75">
      <c r="A7855" s="4"/>
      <c r="B7855" s="5"/>
      <c r="C7855" s="6"/>
      <c r="D7855" s="6"/>
      <c r="E7855" s="6"/>
    </row>
    <row r="7856" spans="1:5" ht="12.75">
      <c r="A7856" s="4"/>
      <c r="B7856" s="5"/>
      <c r="C7856" s="6"/>
      <c r="D7856" s="6"/>
      <c r="E7856" s="6"/>
    </row>
    <row r="7857" spans="1:5" ht="12.75">
      <c r="A7857" s="4"/>
      <c r="B7857" s="5"/>
      <c r="C7857" s="6"/>
      <c r="D7857" s="6"/>
      <c r="E7857" s="6"/>
    </row>
    <row r="7858" spans="1:5" ht="12.75">
      <c r="A7858" s="4"/>
      <c r="B7858" s="5"/>
      <c r="C7858" s="6"/>
      <c r="D7858" s="6"/>
      <c r="E7858" s="6"/>
    </row>
    <row r="7859" spans="1:5" ht="12.75">
      <c r="A7859" s="4"/>
      <c r="B7859" s="5"/>
      <c r="C7859" s="6"/>
      <c r="D7859" s="6"/>
      <c r="E7859" s="6"/>
    </row>
    <row r="7860" spans="1:5" ht="12.75">
      <c r="A7860" s="4"/>
      <c r="B7860" s="5"/>
      <c r="C7860" s="6"/>
      <c r="D7860" s="6"/>
      <c r="E7860" s="6"/>
    </row>
    <row r="7861" spans="1:5" ht="12.75">
      <c r="A7861" s="4"/>
      <c r="B7861" s="5"/>
      <c r="C7861" s="6"/>
      <c r="D7861" s="6"/>
      <c r="E7861" s="6"/>
    </row>
    <row r="7862" spans="1:5" ht="12.75">
      <c r="A7862" s="4"/>
      <c r="B7862" s="5"/>
      <c r="C7862" s="6"/>
      <c r="D7862" s="6"/>
      <c r="E7862" s="6"/>
    </row>
    <row r="7863" spans="1:5" ht="12.75">
      <c r="A7863" s="4"/>
      <c r="B7863" s="5"/>
      <c r="C7863" s="6"/>
      <c r="D7863" s="6"/>
      <c r="E7863" s="6"/>
    </row>
    <row r="7864" spans="1:5" ht="12.75">
      <c r="A7864" s="4"/>
      <c r="B7864" s="5"/>
      <c r="C7864" s="6"/>
      <c r="D7864" s="6"/>
      <c r="E7864" s="6"/>
    </row>
    <row r="7865" spans="1:5" ht="12.75">
      <c r="A7865" s="4"/>
      <c r="B7865" s="5"/>
      <c r="C7865" s="6"/>
      <c r="D7865" s="6"/>
      <c r="E7865" s="6"/>
    </row>
    <row r="7866" spans="1:5" ht="12.75">
      <c r="A7866" s="4"/>
      <c r="B7866" s="5"/>
      <c r="C7866" s="6"/>
      <c r="D7866" s="6"/>
      <c r="E7866" s="6"/>
    </row>
    <row r="7867" spans="1:5" ht="12.75">
      <c r="A7867" s="4"/>
      <c r="B7867" s="5"/>
      <c r="C7867" s="6"/>
      <c r="D7867" s="6"/>
      <c r="E7867" s="6"/>
    </row>
    <row r="7868" spans="1:5" ht="12.75">
      <c r="A7868" s="4"/>
      <c r="B7868" s="5"/>
      <c r="C7868" s="6"/>
      <c r="D7868" s="6"/>
      <c r="E7868" s="6"/>
    </row>
    <row r="7869" spans="1:5" ht="12.75">
      <c r="A7869" s="4"/>
      <c r="B7869" s="5"/>
      <c r="C7869" s="6"/>
      <c r="D7869" s="6"/>
      <c r="E7869" s="6"/>
    </row>
    <row r="7870" spans="1:5" ht="12.75">
      <c r="A7870" s="4"/>
      <c r="B7870" s="5"/>
      <c r="C7870" s="6"/>
      <c r="D7870" s="6"/>
      <c r="E7870" s="6"/>
    </row>
    <row r="7871" spans="1:5" ht="12.75">
      <c r="A7871" s="4"/>
      <c r="B7871" s="5"/>
      <c r="C7871" s="6"/>
      <c r="D7871" s="6"/>
      <c r="E7871" s="6"/>
    </row>
    <row r="7872" spans="1:5" ht="12.75">
      <c r="A7872" s="4"/>
      <c r="B7872" s="5"/>
      <c r="C7872" s="6"/>
      <c r="D7872" s="6"/>
      <c r="E7872" s="6"/>
    </row>
    <row r="7873" spans="1:5" ht="12.75">
      <c r="A7873" s="4"/>
      <c r="B7873" s="5"/>
      <c r="C7873" s="6"/>
      <c r="D7873" s="6"/>
      <c r="E7873" s="6"/>
    </row>
    <row r="7874" spans="1:5" ht="12.75">
      <c r="A7874" s="4"/>
      <c r="B7874" s="5"/>
      <c r="C7874" s="6"/>
      <c r="D7874" s="6"/>
      <c r="E7874" s="6"/>
    </row>
    <row r="7875" spans="1:5" ht="12.75">
      <c r="A7875" s="4"/>
      <c r="B7875" s="5"/>
      <c r="C7875" s="6"/>
      <c r="D7875" s="6"/>
      <c r="E7875" s="6"/>
    </row>
    <row r="7876" spans="1:5" ht="12.75">
      <c r="A7876" s="4"/>
      <c r="B7876" s="5"/>
      <c r="C7876" s="6"/>
      <c r="D7876" s="6"/>
      <c r="E7876" s="6"/>
    </row>
    <row r="7877" spans="1:5" ht="12.75">
      <c r="A7877" s="4"/>
      <c r="B7877" s="5"/>
      <c r="C7877" s="6"/>
      <c r="D7877" s="6"/>
      <c r="E7877" s="6"/>
    </row>
    <row r="7878" spans="1:5" ht="12.75">
      <c r="A7878" s="4"/>
      <c r="B7878" s="5"/>
      <c r="C7878" s="6"/>
      <c r="D7878" s="6"/>
      <c r="E7878" s="6"/>
    </row>
    <row r="7879" spans="1:5" ht="12.75">
      <c r="A7879" s="4"/>
      <c r="B7879" s="5"/>
      <c r="C7879" s="6"/>
      <c r="D7879" s="6"/>
      <c r="E7879" s="6"/>
    </row>
    <row r="7880" spans="1:5" ht="12.75">
      <c r="A7880" s="4"/>
      <c r="B7880" s="5"/>
      <c r="C7880" s="6"/>
      <c r="D7880" s="6"/>
      <c r="E7880" s="6"/>
    </row>
    <row r="7881" spans="1:5" ht="12.75">
      <c r="A7881" s="4"/>
      <c r="B7881" s="5"/>
      <c r="C7881" s="6"/>
      <c r="D7881" s="6"/>
      <c r="E7881" s="6"/>
    </row>
    <row r="7882" spans="1:5" ht="12.75">
      <c r="A7882" s="4"/>
      <c r="B7882" s="5"/>
      <c r="C7882" s="6"/>
      <c r="D7882" s="6"/>
      <c r="E7882" s="6"/>
    </row>
    <row r="7883" spans="1:5" ht="12.75">
      <c r="A7883" s="4"/>
      <c r="B7883" s="5"/>
      <c r="C7883" s="6"/>
      <c r="D7883" s="6"/>
      <c r="E7883" s="6"/>
    </row>
    <row r="7884" spans="1:5" ht="12.75">
      <c r="A7884" s="4"/>
      <c r="B7884" s="5"/>
      <c r="C7884" s="6"/>
      <c r="D7884" s="6"/>
      <c r="E7884" s="6"/>
    </row>
    <row r="7885" spans="1:5" ht="12.75">
      <c r="A7885" s="4"/>
      <c r="B7885" s="5"/>
      <c r="C7885" s="6"/>
      <c r="D7885" s="6"/>
      <c r="E7885" s="6"/>
    </row>
    <row r="7886" spans="1:5" ht="12.75">
      <c r="A7886" s="4"/>
      <c r="B7886" s="5"/>
      <c r="C7886" s="6"/>
      <c r="D7886" s="6"/>
      <c r="E7886" s="6"/>
    </row>
    <row r="7887" spans="1:5" ht="12.75">
      <c r="A7887" s="4"/>
      <c r="B7887" s="5"/>
      <c r="C7887" s="6"/>
      <c r="D7887" s="6"/>
      <c r="E7887" s="6"/>
    </row>
    <row r="7888" spans="1:5" ht="12.75">
      <c r="A7888" s="4"/>
      <c r="B7888" s="5"/>
      <c r="C7888" s="6"/>
      <c r="D7888" s="6"/>
      <c r="E7888" s="6"/>
    </row>
    <row r="7889" spans="1:5" ht="12.75">
      <c r="A7889" s="4"/>
      <c r="B7889" s="5"/>
      <c r="C7889" s="6"/>
      <c r="D7889" s="6"/>
      <c r="E7889" s="6"/>
    </row>
    <row r="7890" spans="1:5" ht="12.75">
      <c r="A7890" s="4"/>
      <c r="B7890" s="5"/>
      <c r="C7890" s="6"/>
      <c r="D7890" s="6"/>
      <c r="E7890" s="6"/>
    </row>
    <row r="7891" spans="1:5" ht="12.75">
      <c r="A7891" s="4"/>
      <c r="B7891" s="5"/>
      <c r="C7891" s="6"/>
      <c r="D7891" s="6"/>
      <c r="E7891" s="6"/>
    </row>
    <row r="7892" spans="1:5" ht="12.75">
      <c r="A7892" s="4"/>
      <c r="B7892" s="5"/>
      <c r="C7892" s="6"/>
      <c r="D7892" s="6"/>
      <c r="E7892" s="6"/>
    </row>
    <row r="7893" spans="1:5" ht="12.75">
      <c r="A7893" s="4"/>
      <c r="B7893" s="5"/>
      <c r="C7893" s="6"/>
      <c r="D7893" s="6"/>
      <c r="E7893" s="6"/>
    </row>
    <row r="7894" spans="1:5" ht="12.75">
      <c r="A7894" s="4"/>
      <c r="B7894" s="5"/>
      <c r="C7894" s="6"/>
      <c r="D7894" s="6"/>
      <c r="E7894" s="6"/>
    </row>
    <row r="7895" spans="1:5" ht="12.75">
      <c r="A7895" s="4"/>
      <c r="B7895" s="5"/>
      <c r="C7895" s="6"/>
      <c r="D7895" s="6"/>
      <c r="E7895" s="6"/>
    </row>
    <row r="7896" spans="1:5" ht="12.75">
      <c r="A7896" s="4"/>
      <c r="B7896" s="5"/>
      <c r="C7896" s="6"/>
      <c r="D7896" s="6"/>
      <c r="E7896" s="6"/>
    </row>
    <row r="7897" spans="1:5" ht="12.75">
      <c r="A7897" s="4"/>
      <c r="B7897" s="5"/>
      <c r="C7897" s="6"/>
      <c r="D7897" s="6"/>
      <c r="E7897" s="6"/>
    </row>
    <row r="7898" spans="1:5" ht="12.75">
      <c r="A7898" s="4"/>
      <c r="B7898" s="5"/>
      <c r="C7898" s="6"/>
      <c r="D7898" s="6"/>
      <c r="E7898" s="6"/>
    </row>
    <row r="7899" spans="1:5" ht="12.75">
      <c r="A7899" s="4"/>
      <c r="B7899" s="5"/>
      <c r="C7899" s="6"/>
      <c r="D7899" s="6"/>
      <c r="E7899" s="6"/>
    </row>
    <row r="7900" spans="1:5" ht="12.75">
      <c r="A7900" s="4"/>
      <c r="B7900" s="5"/>
      <c r="C7900" s="6"/>
      <c r="D7900" s="6"/>
      <c r="E7900" s="6"/>
    </row>
    <row r="7901" spans="1:5" ht="12.75">
      <c r="A7901" s="4"/>
      <c r="B7901" s="5"/>
      <c r="C7901" s="6"/>
      <c r="D7901" s="6"/>
      <c r="E7901" s="6"/>
    </row>
    <row r="7902" spans="1:5" ht="12.75">
      <c r="A7902" s="4"/>
      <c r="B7902" s="5"/>
      <c r="C7902" s="6"/>
      <c r="D7902" s="6"/>
      <c r="E7902" s="6"/>
    </row>
    <row r="7903" spans="1:5" ht="12.75">
      <c r="A7903" s="4"/>
      <c r="B7903" s="5"/>
      <c r="C7903" s="6"/>
      <c r="D7903" s="6"/>
      <c r="E7903" s="6"/>
    </row>
    <row r="7904" spans="1:5" ht="12.75">
      <c r="A7904" s="4"/>
      <c r="B7904" s="5"/>
      <c r="C7904" s="6"/>
      <c r="D7904" s="6"/>
      <c r="E7904" s="6"/>
    </row>
    <row r="7905" spans="1:5" ht="12.75">
      <c r="A7905" s="4"/>
      <c r="B7905" s="5"/>
      <c r="C7905" s="6"/>
      <c r="D7905" s="6"/>
      <c r="E7905" s="6"/>
    </row>
    <row r="7906" spans="1:5" ht="12.75">
      <c r="A7906" s="4"/>
      <c r="B7906" s="5"/>
      <c r="C7906" s="6"/>
      <c r="D7906" s="6"/>
      <c r="E7906" s="6"/>
    </row>
    <row r="7907" spans="1:5" ht="12.75">
      <c r="A7907" s="4"/>
      <c r="B7907" s="5"/>
      <c r="C7907" s="6"/>
      <c r="D7907" s="6"/>
      <c r="E7907" s="6"/>
    </row>
    <row r="7908" spans="1:5" ht="12.75">
      <c r="A7908" s="4"/>
      <c r="B7908" s="5"/>
      <c r="C7908" s="6"/>
      <c r="D7908" s="6"/>
      <c r="E7908" s="6"/>
    </row>
    <row r="7909" spans="1:5" ht="12.75">
      <c r="A7909" s="4"/>
      <c r="B7909" s="5"/>
      <c r="C7909" s="6"/>
      <c r="D7909" s="6"/>
      <c r="E7909" s="6"/>
    </row>
    <row r="7910" spans="1:5" ht="12.75">
      <c r="A7910" s="4"/>
      <c r="B7910" s="5"/>
      <c r="C7910" s="6"/>
      <c r="D7910" s="6"/>
      <c r="E7910" s="6"/>
    </row>
    <row r="7911" spans="1:5" ht="12.75">
      <c r="A7911" s="4"/>
      <c r="B7911" s="5"/>
      <c r="C7911" s="6"/>
      <c r="D7911" s="6"/>
      <c r="E7911" s="6"/>
    </row>
    <row r="7912" spans="1:5" ht="12.75">
      <c r="A7912" s="4"/>
      <c r="B7912" s="5"/>
      <c r="C7912" s="6"/>
      <c r="D7912" s="6"/>
      <c r="E7912" s="6"/>
    </row>
    <row r="7913" spans="1:5" ht="12.75">
      <c r="A7913" s="4"/>
      <c r="B7913" s="5"/>
      <c r="C7913" s="6"/>
      <c r="D7913" s="6"/>
      <c r="E7913" s="6"/>
    </row>
    <row r="7914" spans="1:5" ht="12.75">
      <c r="A7914" s="4"/>
      <c r="B7914" s="5"/>
      <c r="C7914" s="6"/>
      <c r="D7914" s="6"/>
      <c r="E7914" s="6"/>
    </row>
    <row r="7915" spans="1:5" ht="12.75">
      <c r="A7915" s="4"/>
      <c r="B7915" s="5"/>
      <c r="C7915" s="6"/>
      <c r="D7915" s="6"/>
      <c r="E7915" s="6"/>
    </row>
    <row r="7916" spans="1:5" ht="12.75">
      <c r="A7916" s="4"/>
      <c r="B7916" s="5"/>
      <c r="C7916" s="6"/>
      <c r="D7916" s="6"/>
      <c r="E7916" s="6"/>
    </row>
    <row r="7917" spans="1:5" ht="12.75">
      <c r="A7917" s="4"/>
      <c r="B7917" s="5"/>
      <c r="C7917" s="6"/>
      <c r="D7917" s="6"/>
      <c r="E7917" s="6"/>
    </row>
    <row r="7918" spans="1:5" ht="12.75">
      <c r="A7918" s="4"/>
      <c r="B7918" s="5"/>
      <c r="C7918" s="6"/>
      <c r="D7918" s="6"/>
      <c r="E7918" s="6"/>
    </row>
    <row r="7919" spans="1:5" ht="12.75">
      <c r="A7919" s="4"/>
      <c r="B7919" s="5"/>
      <c r="C7919" s="6"/>
      <c r="D7919" s="6"/>
      <c r="E7919" s="6"/>
    </row>
    <row r="7920" spans="1:5" ht="12.75">
      <c r="A7920" s="4"/>
      <c r="B7920" s="5"/>
      <c r="C7920" s="6"/>
      <c r="D7920" s="6"/>
      <c r="E7920" s="6"/>
    </row>
    <row r="7921" spans="1:5" ht="12.75">
      <c r="A7921" s="4"/>
      <c r="B7921" s="5"/>
      <c r="C7921" s="6"/>
      <c r="D7921" s="6"/>
      <c r="E7921" s="6"/>
    </row>
    <row r="7922" spans="1:5" ht="12.75">
      <c r="A7922" s="4"/>
      <c r="B7922" s="5"/>
      <c r="C7922" s="6"/>
      <c r="D7922" s="6"/>
      <c r="E7922" s="6"/>
    </row>
    <row r="7923" spans="1:5" ht="12.75">
      <c r="A7923" s="4"/>
      <c r="B7923" s="5"/>
      <c r="C7923" s="6"/>
      <c r="D7923" s="6"/>
      <c r="E7923" s="6"/>
    </row>
    <row r="7924" spans="1:5" ht="12.75">
      <c r="A7924" s="4"/>
      <c r="B7924" s="5"/>
      <c r="C7924" s="6"/>
      <c r="D7924" s="6"/>
      <c r="E7924" s="6"/>
    </row>
    <row r="7925" spans="1:5" ht="12.75">
      <c r="A7925" s="4"/>
      <c r="B7925" s="5"/>
      <c r="C7925" s="6"/>
      <c r="D7925" s="6"/>
      <c r="E7925" s="6"/>
    </row>
    <row r="7926" spans="1:5" ht="12.75">
      <c r="A7926" s="4"/>
      <c r="B7926" s="5"/>
      <c r="C7926" s="6"/>
      <c r="D7926" s="6"/>
      <c r="E7926" s="6"/>
    </row>
    <row r="7927" spans="1:5" ht="12.75">
      <c r="A7927" s="4"/>
      <c r="B7927" s="5"/>
      <c r="C7927" s="6"/>
      <c r="D7927" s="6"/>
      <c r="E7927" s="6"/>
    </row>
    <row r="7928" spans="1:5" ht="12.75">
      <c r="A7928" s="4"/>
      <c r="B7928" s="5"/>
      <c r="C7928" s="6"/>
      <c r="D7928" s="6"/>
      <c r="E7928" s="6"/>
    </row>
    <row r="7929" spans="1:5" ht="12.75">
      <c r="A7929" s="4"/>
      <c r="B7929" s="5"/>
      <c r="C7929" s="6"/>
      <c r="D7929" s="6"/>
      <c r="E7929" s="6"/>
    </row>
    <row r="7930" spans="1:5" ht="12.75">
      <c r="A7930" s="4"/>
      <c r="B7930" s="5"/>
      <c r="C7930" s="6"/>
      <c r="D7930" s="6"/>
      <c r="E7930" s="6"/>
    </row>
    <row r="7931" spans="1:5" ht="12.75">
      <c r="A7931" s="4"/>
      <c r="B7931" s="5"/>
      <c r="C7931" s="6"/>
      <c r="D7931" s="6"/>
      <c r="E7931" s="6"/>
    </row>
    <row r="7932" spans="1:5" ht="12.75">
      <c r="A7932" s="4"/>
      <c r="B7932" s="5"/>
      <c r="C7932" s="6"/>
      <c r="D7932" s="6"/>
      <c r="E7932" s="6"/>
    </row>
    <row r="7933" spans="1:5" ht="12.75">
      <c r="A7933" s="4"/>
      <c r="B7933" s="5"/>
      <c r="C7933" s="6"/>
      <c r="D7933" s="6"/>
      <c r="E7933" s="6"/>
    </row>
    <row r="7934" spans="1:5" ht="12.75">
      <c r="A7934" s="4"/>
      <c r="B7934" s="5"/>
      <c r="C7934" s="6"/>
      <c r="D7934" s="6"/>
      <c r="E7934" s="6"/>
    </row>
    <row r="7935" spans="1:5" ht="12.75">
      <c r="A7935" s="4"/>
      <c r="B7935" s="5"/>
      <c r="C7935" s="6"/>
      <c r="D7935" s="6"/>
      <c r="E7935" s="6"/>
    </row>
    <row r="7936" spans="1:5" ht="12.75">
      <c r="A7936" s="4"/>
      <c r="B7936" s="5"/>
      <c r="C7936" s="6"/>
      <c r="D7936" s="6"/>
      <c r="E7936" s="6"/>
    </row>
    <row r="7937" spans="1:5" ht="12.75">
      <c r="A7937" s="4"/>
      <c r="B7937" s="5"/>
      <c r="C7937" s="6"/>
      <c r="D7937" s="6"/>
      <c r="E7937" s="6"/>
    </row>
    <row r="7938" spans="1:5" ht="12.75">
      <c r="A7938" s="4"/>
      <c r="B7938" s="5"/>
      <c r="C7938" s="6"/>
      <c r="D7938" s="6"/>
      <c r="E7938" s="6"/>
    </row>
    <row r="7939" spans="1:5" ht="12.75">
      <c r="A7939" s="4"/>
      <c r="B7939" s="5"/>
      <c r="C7939" s="6"/>
      <c r="D7939" s="6"/>
      <c r="E7939" s="6"/>
    </row>
    <row r="7940" spans="1:5" ht="12.75">
      <c r="A7940" s="4"/>
      <c r="B7940" s="5"/>
      <c r="C7940" s="6"/>
      <c r="D7940" s="6"/>
      <c r="E7940" s="6"/>
    </row>
    <row r="7941" spans="1:5" ht="12.75">
      <c r="A7941" s="4"/>
      <c r="B7941" s="5"/>
      <c r="C7941" s="6"/>
      <c r="D7941" s="6"/>
      <c r="E7941" s="6"/>
    </row>
    <row r="7942" spans="1:5" ht="12.75">
      <c r="A7942" s="4"/>
      <c r="B7942" s="5"/>
      <c r="C7942" s="6"/>
      <c r="D7942" s="6"/>
      <c r="E7942" s="6"/>
    </row>
    <row r="7943" spans="1:5" ht="12.75">
      <c r="A7943" s="4"/>
      <c r="B7943" s="5"/>
      <c r="C7943" s="6"/>
      <c r="D7943" s="6"/>
      <c r="E7943" s="6"/>
    </row>
    <row r="7944" spans="1:5" ht="12.75">
      <c r="A7944" s="4"/>
      <c r="B7944" s="5"/>
      <c r="C7944" s="6"/>
      <c r="D7944" s="6"/>
      <c r="E7944" s="6"/>
    </row>
    <row r="7945" spans="1:5" ht="12.75">
      <c r="A7945" s="4"/>
      <c r="B7945" s="5"/>
      <c r="C7945" s="6"/>
      <c r="D7945" s="6"/>
      <c r="E7945" s="6"/>
    </row>
    <row r="7946" spans="1:5" ht="12.75">
      <c r="A7946" s="4"/>
      <c r="B7946" s="5"/>
      <c r="C7946" s="6"/>
      <c r="D7946" s="6"/>
      <c r="E7946" s="6"/>
    </row>
    <row r="7947" spans="1:5" ht="12.75">
      <c r="A7947" s="4"/>
      <c r="B7947" s="5"/>
      <c r="C7947" s="6"/>
      <c r="D7947" s="6"/>
      <c r="E7947" s="6"/>
    </row>
    <row r="7948" spans="1:5" ht="12.75">
      <c r="A7948" s="4"/>
      <c r="B7948" s="5"/>
      <c r="C7948" s="6"/>
      <c r="D7948" s="6"/>
      <c r="E7948" s="6"/>
    </row>
    <row r="7949" spans="1:5" ht="12.75">
      <c r="A7949" s="4"/>
      <c r="B7949" s="5"/>
      <c r="C7949" s="6"/>
      <c r="D7949" s="6"/>
      <c r="E7949" s="6"/>
    </row>
    <row r="7950" spans="1:5" ht="12.75">
      <c r="A7950" s="4"/>
      <c r="B7950" s="5"/>
      <c r="C7950" s="6"/>
      <c r="D7950" s="6"/>
      <c r="E7950" s="6"/>
    </row>
    <row r="7951" spans="1:5" ht="12.75">
      <c r="A7951" s="4"/>
      <c r="B7951" s="5"/>
      <c r="C7951" s="6"/>
      <c r="D7951" s="6"/>
      <c r="E7951" s="6"/>
    </row>
    <row r="7952" spans="1:5" ht="12.75">
      <c r="A7952" s="4"/>
      <c r="B7952" s="5"/>
      <c r="C7952" s="6"/>
      <c r="D7952" s="6"/>
      <c r="E7952" s="6"/>
    </row>
    <row r="7953" spans="1:5" ht="12.75">
      <c r="A7953" s="4"/>
      <c r="B7953" s="5"/>
      <c r="C7953" s="6"/>
      <c r="D7953" s="6"/>
      <c r="E7953" s="6"/>
    </row>
    <row r="7954" spans="1:5" ht="12.75">
      <c r="A7954" s="4"/>
      <c r="B7954" s="5"/>
      <c r="C7954" s="6"/>
      <c r="D7954" s="6"/>
      <c r="E7954" s="6"/>
    </row>
    <row r="7955" spans="1:5" ht="12.75">
      <c r="A7955" s="4"/>
      <c r="B7955" s="5"/>
      <c r="C7955" s="6"/>
      <c r="D7955" s="6"/>
      <c r="E7955" s="6"/>
    </row>
    <row r="7956" spans="1:5" ht="12.75">
      <c r="A7956" s="4"/>
      <c r="B7956" s="5"/>
      <c r="C7956" s="6"/>
      <c r="D7956" s="6"/>
      <c r="E7956" s="6"/>
    </row>
    <row r="7957" spans="1:5" ht="12.75">
      <c r="A7957" s="4"/>
      <c r="B7957" s="5"/>
      <c r="C7957" s="6"/>
      <c r="D7957" s="6"/>
      <c r="E7957" s="6"/>
    </row>
    <row r="7958" spans="1:5" ht="12.75">
      <c r="A7958" s="4"/>
      <c r="B7958" s="5"/>
      <c r="C7958" s="6"/>
      <c r="D7958" s="6"/>
      <c r="E7958" s="6"/>
    </row>
    <row r="7959" spans="1:5" ht="12.75">
      <c r="A7959" s="4"/>
      <c r="B7959" s="5"/>
      <c r="C7959" s="6"/>
      <c r="D7959" s="6"/>
      <c r="E7959" s="6"/>
    </row>
    <row r="7960" spans="1:5" ht="12.75">
      <c r="A7960" s="4"/>
      <c r="B7960" s="5"/>
      <c r="C7960" s="6"/>
      <c r="D7960" s="6"/>
      <c r="E7960" s="6"/>
    </row>
    <row r="7961" spans="1:5" ht="12.75">
      <c r="A7961" s="4"/>
      <c r="B7961" s="5"/>
      <c r="C7961" s="6"/>
      <c r="D7961" s="6"/>
      <c r="E7961" s="6"/>
    </row>
    <row r="7962" spans="1:5" ht="12.75">
      <c r="A7962" s="4"/>
      <c r="B7962" s="5"/>
      <c r="C7962" s="6"/>
      <c r="D7962" s="6"/>
      <c r="E7962" s="6"/>
    </row>
    <row r="7963" spans="1:5" ht="12.75">
      <c r="A7963" s="4"/>
      <c r="B7963" s="5"/>
      <c r="C7963" s="6"/>
      <c r="D7963" s="6"/>
      <c r="E7963" s="6"/>
    </row>
    <row r="7964" spans="1:5" ht="12.75">
      <c r="A7964" s="4"/>
      <c r="B7964" s="5"/>
      <c r="C7964" s="6"/>
      <c r="D7964" s="6"/>
      <c r="E7964" s="6"/>
    </row>
    <row r="7965" spans="1:5" ht="12.75">
      <c r="A7965" s="4"/>
      <c r="B7965" s="5"/>
      <c r="C7965" s="6"/>
      <c r="D7965" s="6"/>
      <c r="E7965" s="6"/>
    </row>
    <row r="7966" spans="1:5" ht="12.75">
      <c r="A7966" s="4"/>
      <c r="B7966" s="5"/>
      <c r="C7966" s="6"/>
      <c r="D7966" s="6"/>
      <c r="E7966" s="6"/>
    </row>
    <row r="7967" spans="1:5" ht="12.75">
      <c r="A7967" s="4"/>
      <c r="B7967" s="5"/>
      <c r="C7967" s="6"/>
      <c r="D7967" s="6"/>
      <c r="E7967" s="6"/>
    </row>
    <row r="7968" spans="1:5" ht="12.75">
      <c r="A7968" s="4"/>
      <c r="B7968" s="5"/>
      <c r="C7968" s="6"/>
      <c r="D7968" s="6"/>
      <c r="E7968" s="6"/>
    </row>
    <row r="7969" spans="1:5" ht="12.75">
      <c r="A7969" s="4"/>
      <c r="B7969" s="5"/>
      <c r="C7969" s="6"/>
      <c r="D7969" s="6"/>
      <c r="E7969" s="6"/>
    </row>
    <row r="7970" spans="1:5" ht="12.75">
      <c r="A7970" s="4"/>
      <c r="B7970" s="5"/>
      <c r="C7970" s="6"/>
      <c r="D7970" s="6"/>
      <c r="E7970" s="6"/>
    </row>
    <row r="7971" spans="1:5" ht="12.75">
      <c r="A7971" s="4"/>
      <c r="B7971" s="5"/>
      <c r="C7971" s="6"/>
      <c r="D7971" s="6"/>
      <c r="E7971" s="6"/>
    </row>
    <row r="7972" spans="1:5" ht="12.75">
      <c r="A7972" s="4"/>
      <c r="B7972" s="5"/>
      <c r="C7972" s="6"/>
      <c r="D7972" s="6"/>
      <c r="E7972" s="6"/>
    </row>
    <row r="7973" spans="1:5" ht="12.75">
      <c r="A7973" s="4"/>
      <c r="B7973" s="5"/>
      <c r="C7973" s="6"/>
      <c r="D7973" s="6"/>
      <c r="E7973" s="6"/>
    </row>
    <row r="7974" spans="1:5" ht="12.75">
      <c r="A7974" s="4"/>
      <c r="B7974" s="5"/>
      <c r="C7974" s="6"/>
      <c r="D7974" s="6"/>
      <c r="E7974" s="6"/>
    </row>
    <row r="7975" spans="1:5" ht="12.75">
      <c r="A7975" s="4"/>
      <c r="B7975" s="5"/>
      <c r="C7975" s="6"/>
      <c r="D7975" s="6"/>
      <c r="E7975" s="6"/>
    </row>
    <row r="7976" spans="1:5" ht="12.75">
      <c r="A7976" s="4"/>
      <c r="B7976" s="5"/>
      <c r="C7976" s="6"/>
      <c r="D7976" s="6"/>
      <c r="E7976" s="6"/>
    </row>
    <row r="7977" spans="1:5" ht="12.75">
      <c r="A7977" s="4"/>
      <c r="B7977" s="5"/>
      <c r="C7977" s="6"/>
      <c r="D7977" s="6"/>
      <c r="E7977" s="6"/>
    </row>
    <row r="7978" spans="1:5" ht="12.75">
      <c r="A7978" s="4"/>
      <c r="B7978" s="5"/>
      <c r="C7978" s="6"/>
      <c r="D7978" s="6"/>
      <c r="E7978" s="6"/>
    </row>
    <row r="7979" spans="1:5" ht="12.75">
      <c r="A7979" s="4"/>
      <c r="B7979" s="5"/>
      <c r="C7979" s="6"/>
      <c r="D7979" s="6"/>
      <c r="E7979" s="6"/>
    </row>
    <row r="7980" spans="1:5" ht="12.75">
      <c r="A7980" s="4"/>
      <c r="B7980" s="5"/>
      <c r="C7980" s="6"/>
      <c r="D7980" s="6"/>
      <c r="E7980" s="6"/>
    </row>
    <row r="7981" spans="1:5" ht="12.75">
      <c r="A7981" s="4"/>
      <c r="B7981" s="5"/>
      <c r="C7981" s="6"/>
      <c r="D7981" s="6"/>
      <c r="E7981" s="6"/>
    </row>
    <row r="7982" spans="1:5" ht="12.75">
      <c r="A7982" s="4"/>
      <c r="B7982" s="5"/>
      <c r="C7982" s="6"/>
      <c r="D7982" s="6"/>
      <c r="E7982" s="6"/>
    </row>
    <row r="7983" spans="1:5" ht="12.75">
      <c r="A7983" s="4"/>
      <c r="B7983" s="5"/>
      <c r="C7983" s="6"/>
      <c r="D7983" s="6"/>
      <c r="E7983" s="6"/>
    </row>
    <row r="7984" spans="1:5" ht="12.75">
      <c r="A7984" s="4"/>
      <c r="B7984" s="5"/>
      <c r="C7984" s="6"/>
      <c r="D7984" s="6"/>
      <c r="E7984" s="6"/>
    </row>
    <row r="7985" spans="1:5" ht="12.75">
      <c r="A7985" s="4"/>
      <c r="B7985" s="5"/>
      <c r="C7985" s="6"/>
      <c r="D7985" s="6"/>
      <c r="E7985" s="6"/>
    </row>
    <row r="7986" spans="1:5" ht="12.75">
      <c r="A7986" s="4"/>
      <c r="B7986" s="5"/>
      <c r="C7986" s="6"/>
      <c r="D7986" s="6"/>
      <c r="E7986" s="6"/>
    </row>
    <row r="7987" spans="1:5" ht="12.75">
      <c r="A7987" s="4"/>
      <c r="B7987" s="5"/>
      <c r="C7987" s="6"/>
      <c r="D7987" s="6"/>
      <c r="E7987" s="6"/>
    </row>
    <row r="7988" spans="1:5" ht="12.75">
      <c r="A7988" s="4"/>
      <c r="B7988" s="5"/>
      <c r="C7988" s="6"/>
      <c r="D7988" s="6"/>
      <c r="E7988" s="6"/>
    </row>
    <row r="7989" spans="1:5" ht="12.75">
      <c r="A7989" s="4"/>
      <c r="B7989" s="5"/>
      <c r="C7989" s="6"/>
      <c r="D7989" s="6"/>
      <c r="E7989" s="6"/>
    </row>
    <row r="7990" spans="1:5" ht="12.75">
      <c r="A7990" s="4"/>
      <c r="B7990" s="5"/>
      <c r="C7990" s="6"/>
      <c r="D7990" s="6"/>
      <c r="E7990" s="6"/>
    </row>
    <row r="7991" spans="1:5" ht="12.75">
      <c r="A7991" s="4"/>
      <c r="B7991" s="5"/>
      <c r="C7991" s="6"/>
      <c r="D7991" s="6"/>
      <c r="E7991" s="6"/>
    </row>
    <row r="7992" spans="1:5" ht="12.75">
      <c r="A7992" s="4"/>
      <c r="B7992" s="5"/>
      <c r="C7992" s="6"/>
      <c r="D7992" s="6"/>
      <c r="E7992" s="6"/>
    </row>
    <row r="7993" spans="1:5" ht="12.75">
      <c r="A7993" s="4"/>
      <c r="B7993" s="5"/>
      <c r="C7993" s="6"/>
      <c r="D7993" s="6"/>
      <c r="E7993" s="6"/>
    </row>
    <row r="7994" spans="1:5" ht="12.75">
      <c r="A7994" s="4"/>
      <c r="B7994" s="5"/>
      <c r="C7994" s="6"/>
      <c r="D7994" s="6"/>
      <c r="E7994" s="6"/>
    </row>
    <row r="7995" spans="1:5" ht="12.75">
      <c r="A7995" s="4"/>
      <c r="B7995" s="5"/>
      <c r="C7995" s="6"/>
      <c r="D7995" s="6"/>
      <c r="E7995" s="6"/>
    </row>
    <row r="7996" spans="1:5" ht="12.75">
      <c r="A7996" s="4"/>
      <c r="B7996" s="5"/>
      <c r="C7996" s="6"/>
      <c r="D7996" s="6"/>
      <c r="E7996" s="6"/>
    </row>
    <row r="7997" spans="1:5" ht="12.75">
      <c r="A7997" s="4"/>
      <c r="B7997" s="5"/>
      <c r="C7997" s="6"/>
      <c r="D7997" s="6"/>
      <c r="E7997" s="6"/>
    </row>
    <row r="7998" spans="1:5" ht="12.75">
      <c r="A7998" s="4"/>
      <c r="B7998" s="5"/>
      <c r="C7998" s="6"/>
      <c r="D7998" s="6"/>
      <c r="E7998" s="6"/>
    </row>
    <row r="7999" spans="1:5" ht="12.75">
      <c r="A7999" s="4"/>
      <c r="B7999" s="5"/>
      <c r="C7999" s="6"/>
      <c r="D7999" s="6"/>
      <c r="E7999" s="6"/>
    </row>
    <row r="8000" spans="1:5" ht="12.75">
      <c r="A8000" s="4"/>
      <c r="B8000" s="5"/>
      <c r="C8000" s="6"/>
      <c r="D8000" s="6"/>
      <c r="E8000" s="6"/>
    </row>
    <row r="8001" spans="1:5" ht="12.75">
      <c r="A8001" s="4"/>
      <c r="B8001" s="5"/>
      <c r="C8001" s="6"/>
      <c r="D8001" s="6"/>
      <c r="E8001" s="6"/>
    </row>
    <row r="8002" spans="1:5" ht="12.75">
      <c r="A8002" s="4"/>
      <c r="B8002" s="5"/>
      <c r="C8002" s="6"/>
      <c r="D8002" s="6"/>
      <c r="E8002" s="6"/>
    </row>
    <row r="8003" spans="1:5" ht="12.75">
      <c r="A8003" s="4"/>
      <c r="B8003" s="5"/>
      <c r="C8003" s="6"/>
      <c r="D8003" s="6"/>
      <c r="E8003" s="6"/>
    </row>
    <row r="8004" spans="1:5" ht="12.75">
      <c r="A8004" s="4"/>
      <c r="B8004" s="5"/>
      <c r="C8004" s="6"/>
      <c r="D8004" s="6"/>
      <c r="E8004" s="6"/>
    </row>
    <row r="8005" spans="1:5" ht="12.75">
      <c r="A8005" s="4"/>
      <c r="B8005" s="5"/>
      <c r="C8005" s="6"/>
      <c r="D8005" s="6"/>
      <c r="E8005" s="6"/>
    </row>
    <row r="8006" spans="1:5" ht="12.75">
      <c r="A8006" s="4"/>
      <c r="B8006" s="5"/>
      <c r="C8006" s="6"/>
      <c r="D8006" s="6"/>
      <c r="E8006" s="6"/>
    </row>
    <row r="8007" spans="1:5" ht="12.75">
      <c r="A8007" s="4"/>
      <c r="B8007" s="5"/>
      <c r="C8007" s="6"/>
      <c r="D8007" s="6"/>
      <c r="E8007" s="6"/>
    </row>
    <row r="8008" spans="1:5" ht="12.75">
      <c r="A8008" s="4"/>
      <c r="B8008" s="5"/>
      <c r="C8008" s="6"/>
      <c r="D8008" s="6"/>
      <c r="E8008" s="6"/>
    </row>
    <row r="8009" spans="1:5" ht="12.75">
      <c r="A8009" s="4"/>
      <c r="B8009" s="5"/>
      <c r="C8009" s="6"/>
      <c r="D8009" s="6"/>
      <c r="E8009" s="6"/>
    </row>
    <row r="8010" spans="1:5" ht="12.75">
      <c r="A8010" s="4"/>
      <c r="B8010" s="5"/>
      <c r="C8010" s="6"/>
      <c r="D8010" s="6"/>
      <c r="E8010" s="6"/>
    </row>
    <row r="8011" spans="1:5" ht="12.75">
      <c r="A8011" s="4"/>
      <c r="B8011" s="5"/>
      <c r="C8011" s="6"/>
      <c r="D8011" s="6"/>
      <c r="E8011" s="6"/>
    </row>
    <row r="8012" spans="1:5" ht="12.75">
      <c r="A8012" s="4"/>
      <c r="B8012" s="5"/>
      <c r="C8012" s="6"/>
      <c r="D8012" s="6"/>
      <c r="E8012" s="6"/>
    </row>
    <row r="8013" spans="1:5" ht="12.75">
      <c r="A8013" s="4"/>
      <c r="B8013" s="5"/>
      <c r="C8013" s="6"/>
      <c r="D8013" s="6"/>
      <c r="E8013" s="6"/>
    </row>
    <row r="8014" spans="1:5" ht="12.75">
      <c r="A8014" s="4"/>
      <c r="B8014" s="5"/>
      <c r="C8014" s="6"/>
      <c r="D8014" s="6"/>
      <c r="E8014" s="6"/>
    </row>
    <row r="8015" spans="1:5" ht="12.75">
      <c r="A8015" s="4"/>
      <c r="B8015" s="5"/>
      <c r="C8015" s="6"/>
      <c r="D8015" s="6"/>
      <c r="E8015" s="6"/>
    </row>
    <row r="8016" spans="1:5" ht="12.75">
      <c r="A8016" s="4"/>
      <c r="B8016" s="5"/>
      <c r="C8016" s="6"/>
      <c r="D8016" s="6"/>
      <c r="E8016" s="6"/>
    </row>
    <row r="8017" spans="1:5" ht="12.75">
      <c r="A8017" s="4"/>
      <c r="B8017" s="5"/>
      <c r="C8017" s="6"/>
      <c r="D8017" s="6"/>
      <c r="E8017" s="6"/>
    </row>
    <row r="8018" spans="1:5" ht="12.75">
      <c r="A8018" s="4"/>
      <c r="B8018" s="5"/>
      <c r="C8018" s="6"/>
      <c r="D8018" s="6"/>
      <c r="E8018" s="6"/>
    </row>
    <row r="8019" spans="1:5" ht="12.75">
      <c r="A8019" s="4"/>
      <c r="B8019" s="5"/>
      <c r="C8019" s="6"/>
      <c r="D8019" s="6"/>
      <c r="E8019" s="6"/>
    </row>
    <row r="8020" spans="1:5" ht="12.75">
      <c r="A8020" s="4"/>
      <c r="B8020" s="5"/>
      <c r="C8020" s="6"/>
      <c r="D8020" s="6"/>
      <c r="E8020" s="6"/>
    </row>
    <row r="8021" spans="1:5" ht="12.75">
      <c r="A8021" s="4"/>
      <c r="B8021" s="5"/>
      <c r="C8021" s="6"/>
      <c r="D8021" s="6"/>
      <c r="E8021" s="6"/>
    </row>
    <row r="8022" spans="1:5" ht="12.75">
      <c r="A8022" s="4"/>
      <c r="B8022" s="5"/>
      <c r="C8022" s="6"/>
      <c r="D8022" s="6"/>
      <c r="E8022" s="6"/>
    </row>
    <row r="8023" spans="1:5" ht="12.75">
      <c r="A8023" s="4"/>
      <c r="B8023" s="5"/>
      <c r="C8023" s="6"/>
      <c r="D8023" s="6"/>
      <c r="E8023" s="6"/>
    </row>
    <row r="8024" spans="1:5" ht="12.75">
      <c r="A8024" s="4"/>
      <c r="B8024" s="5"/>
      <c r="C8024" s="6"/>
      <c r="D8024" s="6"/>
      <c r="E8024" s="6"/>
    </row>
    <row r="8025" spans="1:5" ht="12.75">
      <c r="A8025" s="4"/>
      <c r="B8025" s="5"/>
      <c r="C8025" s="6"/>
      <c r="D8025" s="6"/>
      <c r="E8025" s="6"/>
    </row>
    <row r="8026" spans="1:5" ht="12.75">
      <c r="A8026" s="4"/>
      <c r="B8026" s="5"/>
      <c r="C8026" s="6"/>
      <c r="D8026" s="6"/>
      <c r="E8026" s="6"/>
    </row>
    <row r="8027" spans="1:5" ht="12.75">
      <c r="A8027" s="4"/>
      <c r="B8027" s="5"/>
      <c r="C8027" s="6"/>
      <c r="D8027" s="6"/>
      <c r="E8027" s="6"/>
    </row>
    <row r="8028" spans="1:5" ht="12.75">
      <c r="A8028" s="4"/>
      <c r="B8028" s="5"/>
      <c r="C8028" s="6"/>
      <c r="D8028" s="6"/>
      <c r="E8028" s="6"/>
    </row>
    <row r="8029" spans="1:5" ht="12.75">
      <c r="A8029" s="4"/>
      <c r="B8029" s="5"/>
      <c r="C8029" s="6"/>
      <c r="D8029" s="6"/>
      <c r="E8029" s="6"/>
    </row>
    <row r="8030" spans="1:5" ht="12.75">
      <c r="A8030" s="4"/>
      <c r="B8030" s="5"/>
      <c r="C8030" s="6"/>
      <c r="D8030" s="6"/>
      <c r="E8030" s="6"/>
    </row>
    <row r="8031" spans="1:5" ht="12.75">
      <c r="A8031" s="4"/>
      <c r="B8031" s="5"/>
      <c r="C8031" s="6"/>
      <c r="D8031" s="6"/>
      <c r="E8031" s="6"/>
    </row>
    <row r="8032" spans="1:5" ht="12.75">
      <c r="A8032" s="4"/>
      <c r="B8032" s="5"/>
      <c r="C8032" s="6"/>
      <c r="D8032" s="6"/>
      <c r="E8032" s="6"/>
    </row>
    <row r="8033" spans="1:5" ht="12.75">
      <c r="A8033" s="4"/>
      <c r="B8033" s="5"/>
      <c r="C8033" s="6"/>
      <c r="D8033" s="6"/>
      <c r="E8033" s="6"/>
    </row>
    <row r="8034" spans="1:5" ht="12.75">
      <c r="A8034" s="4"/>
      <c r="B8034" s="5"/>
      <c r="C8034" s="6"/>
      <c r="D8034" s="6"/>
      <c r="E8034" s="6"/>
    </row>
    <row r="8035" spans="1:5" ht="12.75">
      <c r="A8035" s="4"/>
      <c r="B8035" s="5"/>
      <c r="C8035" s="6"/>
      <c r="D8035" s="6"/>
      <c r="E8035" s="6"/>
    </row>
    <row r="8036" spans="1:5" ht="12.75">
      <c r="A8036" s="4"/>
      <c r="B8036" s="5"/>
      <c r="C8036" s="6"/>
      <c r="D8036" s="6"/>
      <c r="E8036" s="6"/>
    </row>
    <row r="8037" spans="1:5" ht="12.75">
      <c r="A8037" s="4"/>
      <c r="B8037" s="5"/>
      <c r="C8037" s="6"/>
      <c r="D8037" s="6"/>
      <c r="E8037" s="6"/>
    </row>
    <row r="8038" spans="1:5" ht="12.75">
      <c r="A8038" s="4"/>
      <c r="B8038" s="5"/>
      <c r="C8038" s="6"/>
      <c r="D8038" s="6"/>
      <c r="E8038" s="6"/>
    </row>
    <row r="8039" spans="1:5" ht="12.75">
      <c r="A8039" s="4"/>
      <c r="B8039" s="5"/>
      <c r="C8039" s="6"/>
      <c r="D8039" s="6"/>
      <c r="E8039" s="6"/>
    </row>
    <row r="8040" spans="1:5" ht="12.75">
      <c r="A8040" s="4"/>
      <c r="B8040" s="5"/>
      <c r="C8040" s="6"/>
      <c r="D8040" s="6"/>
      <c r="E8040" s="6"/>
    </row>
    <row r="8041" spans="1:5" ht="12.75">
      <c r="A8041" s="4"/>
      <c r="B8041" s="5"/>
      <c r="C8041" s="6"/>
      <c r="D8041" s="6"/>
      <c r="E8041" s="6"/>
    </row>
    <row r="8042" spans="1:5" ht="12.75">
      <c r="A8042" s="4"/>
      <c r="B8042" s="5"/>
      <c r="C8042" s="6"/>
      <c r="D8042" s="6"/>
      <c r="E8042" s="6"/>
    </row>
    <row r="8043" spans="1:5" ht="12.75">
      <c r="A8043" s="4"/>
      <c r="B8043" s="5"/>
      <c r="C8043" s="6"/>
      <c r="D8043" s="6"/>
      <c r="E8043" s="6"/>
    </row>
    <row r="8044" spans="1:5" ht="12.75">
      <c r="A8044" s="4"/>
      <c r="B8044" s="5"/>
      <c r="C8044" s="6"/>
      <c r="D8044" s="6"/>
      <c r="E8044" s="6"/>
    </row>
    <row r="8045" spans="1:5" ht="12.75">
      <c r="A8045" s="4"/>
      <c r="B8045" s="5"/>
      <c r="C8045" s="6"/>
      <c r="D8045" s="6"/>
      <c r="E8045" s="6"/>
    </row>
    <row r="8046" spans="1:5" ht="12.75">
      <c r="A8046" s="4"/>
      <c r="B8046" s="5"/>
      <c r="C8046" s="6"/>
      <c r="D8046" s="6"/>
      <c r="E8046" s="6"/>
    </row>
    <row r="8047" spans="1:5" ht="12.75">
      <c r="A8047" s="4"/>
      <c r="B8047" s="5"/>
      <c r="C8047" s="6"/>
      <c r="D8047" s="6"/>
      <c r="E8047" s="6"/>
    </row>
    <row r="8048" spans="1:5" ht="12.75">
      <c r="A8048" s="4"/>
      <c r="B8048" s="5"/>
      <c r="C8048" s="6"/>
      <c r="D8048" s="6"/>
      <c r="E8048" s="6"/>
    </row>
    <row r="8049" spans="1:5" ht="12.75">
      <c r="A8049" s="4"/>
      <c r="B8049" s="5"/>
      <c r="C8049" s="6"/>
      <c r="D8049" s="6"/>
      <c r="E8049" s="6"/>
    </row>
    <row r="8050" spans="1:5" ht="12.75">
      <c r="A8050" s="4"/>
      <c r="B8050" s="5"/>
      <c r="C8050" s="6"/>
      <c r="D8050" s="6"/>
      <c r="E8050" s="6"/>
    </row>
    <row r="8051" spans="1:5" ht="12.75">
      <c r="A8051" s="4"/>
      <c r="B8051" s="5"/>
      <c r="C8051" s="6"/>
      <c r="D8051" s="6"/>
      <c r="E8051" s="6"/>
    </row>
    <row r="8052" spans="1:5" ht="12.75">
      <c r="A8052" s="4"/>
      <c r="B8052" s="5"/>
      <c r="C8052" s="6"/>
      <c r="D8052" s="6"/>
      <c r="E8052" s="6"/>
    </row>
    <row r="8053" spans="1:5" ht="12.75">
      <c r="A8053" s="4"/>
      <c r="B8053" s="5"/>
      <c r="C8053" s="6"/>
      <c r="D8053" s="6"/>
      <c r="E8053" s="6"/>
    </row>
    <row r="8054" spans="1:5" ht="12.75">
      <c r="A8054" s="4"/>
      <c r="B8054" s="5"/>
      <c r="C8054" s="6"/>
      <c r="D8054" s="6"/>
      <c r="E8054" s="6"/>
    </row>
    <row r="8055" spans="1:5" ht="12.75">
      <c r="A8055" s="4"/>
      <c r="B8055" s="5"/>
      <c r="C8055" s="6"/>
      <c r="D8055" s="6"/>
      <c r="E8055" s="6"/>
    </row>
    <row r="8056" spans="1:5" ht="12.75">
      <c r="A8056" s="4"/>
      <c r="B8056" s="5"/>
      <c r="C8056" s="6"/>
      <c r="D8056" s="6"/>
      <c r="E8056" s="6"/>
    </row>
    <row r="8057" spans="1:5" ht="12.75">
      <c r="A8057" s="4"/>
      <c r="B8057" s="5"/>
      <c r="C8057" s="6"/>
      <c r="D8057" s="6"/>
      <c r="E8057" s="6"/>
    </row>
    <row r="8058" spans="1:5" ht="12.75">
      <c r="A8058" s="4"/>
      <c r="B8058" s="5"/>
      <c r="C8058" s="6"/>
      <c r="D8058" s="6"/>
      <c r="E8058" s="6"/>
    </row>
    <row r="8059" spans="1:5" ht="12.75">
      <c r="A8059" s="4"/>
      <c r="B8059" s="5"/>
      <c r="C8059" s="6"/>
      <c r="D8059" s="6"/>
      <c r="E8059" s="6"/>
    </row>
    <row r="8060" spans="1:5" ht="12.75">
      <c r="A8060" s="4"/>
      <c r="B8060" s="5"/>
      <c r="C8060" s="6"/>
      <c r="D8060" s="6"/>
      <c r="E8060" s="6"/>
    </row>
    <row r="8061" spans="1:5" ht="12.75">
      <c r="A8061" s="4"/>
      <c r="B8061" s="5"/>
      <c r="C8061" s="6"/>
      <c r="D8061" s="6"/>
      <c r="E8061" s="6"/>
    </row>
    <row r="8062" spans="1:5" ht="12.75">
      <c r="A8062" s="4"/>
      <c r="B8062" s="5"/>
      <c r="C8062" s="6"/>
      <c r="D8062" s="6"/>
      <c r="E8062" s="6"/>
    </row>
    <row r="8063" spans="1:5" ht="12.75">
      <c r="A8063" s="4"/>
      <c r="B8063" s="5"/>
      <c r="C8063" s="6"/>
      <c r="D8063" s="6"/>
      <c r="E8063" s="6"/>
    </row>
    <row r="8064" spans="1:5" ht="12.75">
      <c r="A8064" s="4"/>
      <c r="B8064" s="5"/>
      <c r="C8064" s="6"/>
      <c r="D8064" s="6"/>
      <c r="E8064" s="6"/>
    </row>
    <row r="8065" spans="1:5" ht="12.75">
      <c r="A8065" s="4"/>
      <c r="B8065" s="5"/>
      <c r="C8065" s="6"/>
      <c r="D8065" s="6"/>
      <c r="E8065" s="6"/>
    </row>
    <row r="8066" spans="1:5" ht="12.75">
      <c r="A8066" s="4"/>
      <c r="B8066" s="5"/>
      <c r="C8066" s="6"/>
      <c r="D8066" s="6"/>
      <c r="E8066" s="6"/>
    </row>
    <row r="8067" spans="1:5" ht="12.75">
      <c r="A8067" s="4"/>
      <c r="B8067" s="5"/>
      <c r="C8067" s="6"/>
      <c r="D8067" s="6"/>
      <c r="E8067" s="6"/>
    </row>
    <row r="8068" spans="1:5" ht="12.75">
      <c r="A8068" s="4"/>
      <c r="B8068" s="5"/>
      <c r="C8068" s="6"/>
      <c r="D8068" s="6"/>
      <c r="E8068" s="6"/>
    </row>
    <row r="8069" spans="1:5" ht="12.75">
      <c r="A8069" s="4"/>
      <c r="B8069" s="5"/>
      <c r="C8069" s="6"/>
      <c r="D8069" s="6"/>
      <c r="E8069" s="6"/>
    </row>
    <row r="8070" spans="1:5" ht="12.75">
      <c r="A8070" s="4"/>
      <c r="B8070" s="5"/>
      <c r="C8070" s="6"/>
      <c r="D8070" s="6"/>
      <c r="E8070" s="6"/>
    </row>
    <row r="8071" spans="1:5" ht="12.75">
      <c r="A8071" s="4"/>
      <c r="B8071" s="5"/>
      <c r="C8071" s="6"/>
      <c r="D8071" s="6"/>
      <c r="E8071" s="6"/>
    </row>
    <row r="8072" spans="1:5" ht="12.75">
      <c r="A8072" s="4"/>
      <c r="B8072" s="5"/>
      <c r="C8072" s="6"/>
      <c r="D8072" s="6"/>
      <c r="E8072" s="6"/>
    </row>
    <row r="8073" spans="1:5" ht="12.75">
      <c r="A8073" s="4"/>
      <c r="B8073" s="5"/>
      <c r="C8073" s="6"/>
      <c r="D8073" s="6"/>
      <c r="E8073" s="6"/>
    </row>
    <row r="8074" spans="1:5" ht="12.75">
      <c r="A8074" s="4"/>
      <c r="B8074" s="5"/>
      <c r="C8074" s="6"/>
      <c r="D8074" s="6"/>
      <c r="E8074" s="6"/>
    </row>
    <row r="8075" spans="1:5" ht="12.75">
      <c r="A8075" s="4"/>
      <c r="B8075" s="5"/>
      <c r="C8075" s="6"/>
      <c r="D8075" s="6"/>
      <c r="E8075" s="6"/>
    </row>
    <row r="8076" spans="1:5" ht="12.75">
      <c r="A8076" s="4"/>
      <c r="B8076" s="5"/>
      <c r="C8076" s="6"/>
      <c r="D8076" s="6"/>
      <c r="E8076" s="6"/>
    </row>
    <row r="8077" spans="1:5" ht="12.75">
      <c r="A8077" s="4"/>
      <c r="B8077" s="5"/>
      <c r="C8077" s="6"/>
      <c r="D8077" s="6"/>
      <c r="E8077" s="6"/>
    </row>
    <row r="8078" spans="1:5" ht="12.75">
      <c r="A8078" s="4"/>
      <c r="B8078" s="5"/>
      <c r="C8078" s="6"/>
      <c r="D8078" s="6"/>
      <c r="E8078" s="6"/>
    </row>
    <row r="8079" spans="1:5" ht="12.75">
      <c r="A8079" s="4"/>
      <c r="B8079" s="5"/>
      <c r="C8079" s="6"/>
      <c r="D8079" s="6"/>
      <c r="E8079" s="6"/>
    </row>
    <row r="8080" spans="1:5" ht="12.75">
      <c r="A8080" s="4"/>
      <c r="B8080" s="5"/>
      <c r="C8080" s="6"/>
      <c r="D8080" s="6"/>
      <c r="E8080" s="6"/>
    </row>
    <row r="8081" spans="1:5" ht="12.75">
      <c r="A8081" s="4"/>
      <c r="B8081" s="5"/>
      <c r="C8081" s="6"/>
      <c r="D8081" s="6"/>
      <c r="E8081" s="6"/>
    </row>
    <row r="8082" spans="1:5" ht="12.75">
      <c r="A8082" s="4"/>
      <c r="B8082" s="5"/>
      <c r="C8082" s="6"/>
      <c r="D8082" s="6"/>
      <c r="E8082" s="6"/>
    </row>
    <row r="8083" spans="1:5" ht="12.75">
      <c r="A8083" s="4"/>
      <c r="B8083" s="5"/>
      <c r="C8083" s="6"/>
      <c r="D8083" s="6"/>
      <c r="E8083" s="6"/>
    </row>
    <row r="8084" spans="1:5" ht="12.75">
      <c r="A8084" s="4"/>
      <c r="B8084" s="5"/>
      <c r="C8084" s="6"/>
      <c r="D8084" s="6"/>
      <c r="E8084" s="6"/>
    </row>
    <row r="8085" spans="1:5" ht="12.75">
      <c r="A8085" s="4"/>
      <c r="B8085" s="5"/>
      <c r="C8085" s="6"/>
      <c r="D8085" s="6"/>
      <c r="E8085" s="6"/>
    </row>
    <row r="8086" spans="1:5" ht="12.75">
      <c r="A8086" s="4"/>
      <c r="B8086" s="5"/>
      <c r="C8086" s="6"/>
      <c r="D8086" s="6"/>
      <c r="E8086" s="6"/>
    </row>
    <row r="8087" spans="1:5" ht="12.75">
      <c r="A8087" s="4"/>
      <c r="B8087" s="5"/>
      <c r="C8087" s="6"/>
      <c r="D8087" s="6"/>
      <c r="E8087" s="6"/>
    </row>
    <row r="8088" spans="1:5" ht="12.75">
      <c r="A8088" s="4"/>
      <c r="B8088" s="5"/>
      <c r="C8088" s="6"/>
      <c r="D8088" s="6"/>
      <c r="E8088" s="6"/>
    </row>
    <row r="8089" spans="1:5" ht="12.75">
      <c r="A8089" s="4"/>
      <c r="B8089" s="5"/>
      <c r="C8089" s="6"/>
      <c r="D8089" s="6"/>
      <c r="E8089" s="6"/>
    </row>
    <row r="8090" spans="1:5" ht="12.75">
      <c r="A8090" s="4"/>
      <c r="B8090" s="5"/>
      <c r="C8090" s="6"/>
      <c r="D8090" s="6"/>
      <c r="E8090" s="6"/>
    </row>
    <row r="8091" spans="1:5" ht="12.75">
      <c r="A8091" s="4"/>
      <c r="B8091" s="5"/>
      <c r="C8091" s="6"/>
      <c r="D8091" s="6"/>
      <c r="E8091" s="6"/>
    </row>
    <row r="8092" spans="1:5" ht="12.75">
      <c r="A8092" s="4"/>
      <c r="B8092" s="5"/>
      <c r="C8092" s="6"/>
      <c r="D8092" s="6"/>
      <c r="E8092" s="6"/>
    </row>
    <row r="8093" spans="1:5" ht="12.75">
      <c r="A8093" s="4"/>
      <c r="B8093" s="5"/>
      <c r="C8093" s="6"/>
      <c r="D8093" s="6"/>
      <c r="E8093" s="6"/>
    </row>
    <row r="8094" spans="1:5" ht="12.75">
      <c r="A8094" s="4"/>
      <c r="B8094" s="5"/>
      <c r="C8094" s="6"/>
      <c r="D8094" s="6"/>
      <c r="E8094" s="6"/>
    </row>
    <row r="8095" spans="1:5" ht="12.75">
      <c r="A8095" s="4"/>
      <c r="B8095" s="5"/>
      <c r="C8095" s="6"/>
      <c r="D8095" s="6"/>
      <c r="E8095" s="6"/>
    </row>
    <row r="8096" spans="1:5" ht="12.75">
      <c r="A8096" s="4"/>
      <c r="B8096" s="5"/>
      <c r="C8096" s="6"/>
      <c r="D8096" s="6"/>
      <c r="E8096" s="6"/>
    </row>
    <row r="8097" spans="1:5" ht="12.75">
      <c r="A8097" s="4"/>
      <c r="B8097" s="5"/>
      <c r="C8097" s="6"/>
      <c r="D8097" s="6"/>
      <c r="E8097" s="6"/>
    </row>
    <row r="8098" spans="1:5" ht="12.75">
      <c r="A8098" s="4"/>
      <c r="B8098" s="5"/>
      <c r="C8098" s="6"/>
      <c r="D8098" s="6"/>
      <c r="E8098" s="6"/>
    </row>
    <row r="8099" spans="1:5" ht="12.75">
      <c r="A8099" s="4"/>
      <c r="B8099" s="5"/>
      <c r="C8099" s="6"/>
      <c r="D8099" s="6"/>
      <c r="E8099" s="6"/>
    </row>
    <row r="8100" spans="1:5" ht="12.75">
      <c r="A8100" s="4"/>
      <c r="B8100" s="5"/>
      <c r="C8100" s="6"/>
      <c r="D8100" s="6"/>
      <c r="E8100" s="6"/>
    </row>
    <row r="8101" spans="1:5" ht="12.75">
      <c r="A8101" s="4"/>
      <c r="B8101" s="5"/>
      <c r="C8101" s="6"/>
      <c r="D8101" s="6"/>
      <c r="E8101" s="6"/>
    </row>
    <row r="8102" spans="1:5" ht="12.75">
      <c r="A8102" s="4"/>
      <c r="B8102" s="5"/>
      <c r="C8102" s="6"/>
      <c r="D8102" s="6"/>
      <c r="E8102" s="6"/>
    </row>
    <row r="8103" spans="1:5" ht="12.75">
      <c r="A8103" s="4"/>
      <c r="B8103" s="5"/>
      <c r="C8103" s="6"/>
      <c r="D8103" s="6"/>
      <c r="E8103" s="6"/>
    </row>
    <row r="8104" spans="1:5" ht="12.75">
      <c r="A8104" s="4"/>
      <c r="B8104" s="5"/>
      <c r="C8104" s="6"/>
      <c r="D8104" s="6"/>
      <c r="E8104" s="6"/>
    </row>
    <row r="8105" spans="1:5" ht="12.75">
      <c r="A8105" s="4"/>
      <c r="B8105" s="5"/>
      <c r="C8105" s="6"/>
      <c r="D8105" s="6"/>
      <c r="E8105" s="6"/>
    </row>
    <row r="8106" spans="1:5" ht="12.75">
      <c r="A8106" s="4"/>
      <c r="B8106" s="5"/>
      <c r="C8106" s="6"/>
      <c r="D8106" s="6"/>
      <c r="E8106" s="6"/>
    </row>
    <row r="8107" spans="1:5" ht="12.75">
      <c r="A8107" s="4"/>
      <c r="B8107" s="5"/>
      <c r="C8107" s="6"/>
      <c r="D8107" s="6"/>
      <c r="E8107" s="6"/>
    </row>
    <row r="8108" spans="1:5" ht="12.75">
      <c r="A8108" s="4"/>
      <c r="B8108" s="5"/>
      <c r="C8108" s="6"/>
      <c r="D8108" s="6"/>
      <c r="E8108" s="6"/>
    </row>
    <row r="8109" spans="1:5" ht="12.75">
      <c r="A8109" s="4"/>
      <c r="B8109" s="5"/>
      <c r="C8109" s="6"/>
      <c r="D8109" s="6"/>
      <c r="E8109" s="6"/>
    </row>
    <row r="8110" spans="1:5" ht="12.75">
      <c r="A8110" s="4"/>
      <c r="B8110" s="5"/>
      <c r="C8110" s="6"/>
      <c r="D8110" s="6"/>
      <c r="E8110" s="6"/>
    </row>
    <row r="8111" spans="1:5" ht="12.75">
      <c r="A8111" s="4"/>
      <c r="B8111" s="5"/>
      <c r="C8111" s="6"/>
      <c r="D8111" s="6"/>
      <c r="E8111" s="6"/>
    </row>
    <row r="8112" spans="1:5" ht="12.75">
      <c r="A8112" s="4"/>
      <c r="B8112" s="5"/>
      <c r="C8112" s="6"/>
      <c r="D8112" s="6"/>
      <c r="E8112" s="6"/>
    </row>
    <row r="8113" spans="1:5" ht="12.75">
      <c r="A8113" s="4"/>
      <c r="B8113" s="5"/>
      <c r="C8113" s="6"/>
      <c r="D8113" s="6"/>
      <c r="E8113" s="6"/>
    </row>
    <row r="8114" spans="1:5" ht="12.75">
      <c r="A8114" s="4"/>
      <c r="B8114" s="5"/>
      <c r="C8114" s="6"/>
      <c r="D8114" s="6"/>
      <c r="E8114" s="6"/>
    </row>
    <row r="8115" spans="1:5" ht="12.75">
      <c r="A8115" s="4"/>
      <c r="B8115" s="5"/>
      <c r="C8115" s="6"/>
      <c r="D8115" s="6"/>
      <c r="E8115" s="6"/>
    </row>
    <row r="8116" spans="1:5" ht="12.75">
      <c r="A8116" s="4"/>
      <c r="B8116" s="5"/>
      <c r="C8116" s="6"/>
      <c r="D8116" s="6"/>
      <c r="E8116" s="6"/>
    </row>
    <row r="8117" spans="1:5" ht="12.75">
      <c r="A8117" s="4"/>
      <c r="B8117" s="5"/>
      <c r="C8117" s="6"/>
      <c r="D8117" s="6"/>
      <c r="E8117" s="6"/>
    </row>
    <row r="8118" spans="1:5" ht="12.75">
      <c r="A8118" s="4"/>
      <c r="B8118" s="5"/>
      <c r="C8118" s="6"/>
      <c r="D8118" s="6"/>
      <c r="E8118" s="6"/>
    </row>
    <row r="8119" spans="1:5" ht="12.75">
      <c r="A8119" s="4"/>
      <c r="B8119" s="5"/>
      <c r="C8119" s="6"/>
      <c r="D8119" s="6"/>
      <c r="E8119" s="6"/>
    </row>
    <row r="8120" spans="1:5" ht="12.75">
      <c r="A8120" s="4"/>
      <c r="B8120" s="5"/>
      <c r="C8120" s="6"/>
      <c r="D8120" s="6"/>
      <c r="E8120" s="6"/>
    </row>
    <row r="8121" spans="1:5" ht="12.75">
      <c r="A8121" s="4"/>
      <c r="B8121" s="5"/>
      <c r="C8121" s="6"/>
      <c r="D8121" s="6"/>
      <c r="E8121" s="6"/>
    </row>
    <row r="8122" spans="1:5" ht="12.75">
      <c r="A8122" s="4"/>
      <c r="B8122" s="5"/>
      <c r="C8122" s="6"/>
      <c r="D8122" s="6"/>
      <c r="E8122" s="6"/>
    </row>
    <row r="8123" spans="1:5" ht="12.75">
      <c r="A8123" s="4"/>
      <c r="B8123" s="5"/>
      <c r="C8123" s="6"/>
      <c r="D8123" s="6"/>
      <c r="E8123" s="6"/>
    </row>
    <row r="8124" spans="1:5" ht="12.75">
      <c r="A8124" s="4"/>
      <c r="B8124" s="5"/>
      <c r="C8124" s="6"/>
      <c r="D8124" s="6"/>
      <c r="E8124" s="6"/>
    </row>
    <row r="8125" spans="1:5" ht="12.75">
      <c r="A8125" s="4"/>
      <c r="B8125" s="5"/>
      <c r="C8125" s="6"/>
      <c r="D8125" s="6"/>
      <c r="E8125" s="6"/>
    </row>
    <row r="8126" spans="1:5" ht="12.75">
      <c r="A8126" s="4"/>
      <c r="B8126" s="5"/>
      <c r="C8126" s="6"/>
      <c r="D8126" s="6"/>
      <c r="E8126" s="6"/>
    </row>
    <row r="8127" spans="1:5" ht="12.75">
      <c r="A8127" s="4"/>
      <c r="B8127" s="5"/>
      <c r="C8127" s="6"/>
      <c r="D8127" s="6"/>
      <c r="E8127" s="6"/>
    </row>
    <row r="8128" spans="1:5" ht="12.75">
      <c r="A8128" s="4"/>
      <c r="B8128" s="5"/>
      <c r="C8128" s="6"/>
      <c r="D8128" s="6"/>
      <c r="E8128" s="6"/>
    </row>
    <row r="8129" spans="1:5" ht="12.75">
      <c r="A8129" s="4"/>
      <c r="B8129" s="5"/>
      <c r="C8129" s="6"/>
      <c r="D8129" s="6"/>
      <c r="E8129" s="6"/>
    </row>
    <row r="8130" spans="1:5" ht="12.75">
      <c r="A8130" s="4"/>
      <c r="B8130" s="5"/>
      <c r="C8130" s="6"/>
      <c r="D8130" s="6"/>
      <c r="E8130" s="6"/>
    </row>
    <row r="8131" spans="1:5" ht="12.75">
      <c r="A8131" s="4"/>
      <c r="B8131" s="5"/>
      <c r="C8131" s="6"/>
      <c r="D8131" s="6"/>
      <c r="E8131" s="6"/>
    </row>
    <row r="8132" spans="1:5" ht="12.75">
      <c r="A8132" s="4"/>
      <c r="B8132" s="5"/>
      <c r="C8132" s="6"/>
      <c r="D8132" s="6"/>
      <c r="E8132" s="6"/>
    </row>
    <row r="8133" spans="1:5" ht="12.75">
      <c r="A8133" s="4"/>
      <c r="B8133" s="5"/>
      <c r="C8133" s="6"/>
      <c r="D8133" s="6"/>
      <c r="E8133" s="6"/>
    </row>
    <row r="8134" spans="1:5" ht="12.75">
      <c r="A8134" s="4"/>
      <c r="B8134" s="5"/>
      <c r="C8134" s="6"/>
      <c r="D8134" s="6"/>
      <c r="E8134" s="6"/>
    </row>
    <row r="8135" spans="1:5" ht="12.75">
      <c r="A8135" s="4"/>
      <c r="B8135" s="5"/>
      <c r="C8135" s="6"/>
      <c r="D8135" s="6"/>
      <c r="E8135" s="6"/>
    </row>
    <row r="8136" spans="1:5" ht="12.75">
      <c r="A8136" s="4"/>
      <c r="B8136" s="5"/>
      <c r="C8136" s="6"/>
      <c r="D8136" s="6"/>
      <c r="E8136" s="6"/>
    </row>
    <row r="8137" spans="1:5" ht="12.75">
      <c r="A8137" s="4"/>
      <c r="B8137" s="5"/>
      <c r="C8137" s="6"/>
      <c r="D8137" s="6"/>
      <c r="E8137" s="6"/>
    </row>
    <row r="8138" spans="1:5" ht="12.75">
      <c r="A8138" s="4"/>
      <c r="B8138" s="5"/>
      <c r="C8138" s="6"/>
      <c r="D8138" s="6"/>
      <c r="E8138" s="6"/>
    </row>
    <row r="8139" spans="1:5" ht="12.75">
      <c r="A8139" s="4"/>
      <c r="B8139" s="5"/>
      <c r="C8139" s="6"/>
      <c r="D8139" s="6"/>
      <c r="E8139" s="6"/>
    </row>
    <row r="8140" spans="1:5" ht="12.75">
      <c r="A8140" s="4"/>
      <c r="B8140" s="5"/>
      <c r="C8140" s="6"/>
      <c r="D8140" s="6"/>
      <c r="E8140" s="6"/>
    </row>
    <row r="8141" spans="1:5" ht="12.75">
      <c r="A8141" s="4"/>
      <c r="B8141" s="5"/>
      <c r="C8141" s="6"/>
      <c r="D8141" s="6"/>
      <c r="E8141" s="6"/>
    </row>
    <row r="8142" spans="1:5" ht="12.75">
      <c r="A8142" s="4"/>
      <c r="B8142" s="5"/>
      <c r="C8142" s="6"/>
      <c r="D8142" s="6"/>
      <c r="E8142" s="6"/>
    </row>
    <row r="8143" spans="1:5" ht="12.75">
      <c r="A8143" s="4"/>
      <c r="B8143" s="5"/>
      <c r="C8143" s="6"/>
      <c r="D8143" s="6"/>
      <c r="E8143" s="6"/>
    </row>
    <row r="8144" spans="1:5" ht="12.75">
      <c r="A8144" s="4"/>
      <c r="B8144" s="5"/>
      <c r="C8144" s="6"/>
      <c r="D8144" s="6"/>
      <c r="E8144" s="6"/>
    </row>
    <row r="8145" spans="1:5" ht="12.75">
      <c r="A8145" s="4"/>
      <c r="B8145" s="5"/>
      <c r="C8145" s="6"/>
      <c r="D8145" s="6"/>
      <c r="E8145" s="6"/>
    </row>
    <row r="8146" spans="1:5" ht="12.75">
      <c r="A8146" s="4"/>
      <c r="B8146" s="5"/>
      <c r="C8146" s="6"/>
      <c r="D8146" s="6"/>
      <c r="E8146" s="6"/>
    </row>
    <row r="8147" spans="1:5" ht="12.75">
      <c r="A8147" s="4"/>
      <c r="B8147" s="5"/>
      <c r="C8147" s="6"/>
      <c r="D8147" s="6"/>
      <c r="E8147" s="6"/>
    </row>
    <row r="8148" spans="1:5" ht="12.75">
      <c r="A8148" s="4"/>
      <c r="B8148" s="5"/>
      <c r="C8148" s="6"/>
      <c r="D8148" s="6"/>
      <c r="E8148" s="6"/>
    </row>
    <row r="8149" spans="1:5" ht="12.75">
      <c r="A8149" s="4"/>
      <c r="B8149" s="5"/>
      <c r="C8149" s="6"/>
      <c r="D8149" s="6"/>
      <c r="E8149" s="6"/>
    </row>
    <row r="8150" spans="1:5" ht="12.75">
      <c r="A8150" s="4"/>
      <c r="B8150" s="5"/>
      <c r="C8150" s="6"/>
      <c r="D8150" s="6"/>
      <c r="E8150" s="6"/>
    </row>
    <row r="8151" spans="1:5" ht="12.75">
      <c r="A8151" s="4"/>
      <c r="B8151" s="5"/>
      <c r="C8151" s="6"/>
      <c r="D8151" s="6"/>
      <c r="E8151" s="6"/>
    </row>
    <row r="8152" spans="1:5" ht="12.75">
      <c r="A8152" s="4"/>
      <c r="B8152" s="5"/>
      <c r="C8152" s="6"/>
      <c r="D8152" s="6"/>
      <c r="E8152" s="6"/>
    </row>
    <row r="8153" spans="1:5" ht="12.75">
      <c r="A8153" s="4"/>
      <c r="B8153" s="5"/>
      <c r="C8153" s="6"/>
      <c r="D8153" s="6"/>
      <c r="E8153" s="6"/>
    </row>
    <row r="8154" spans="1:5" ht="12.75">
      <c r="A8154" s="4"/>
      <c r="B8154" s="5"/>
      <c r="C8154" s="6"/>
      <c r="D8154" s="6"/>
      <c r="E8154" s="6"/>
    </row>
    <row r="8155" spans="1:5" ht="12.75">
      <c r="A8155" s="4"/>
      <c r="B8155" s="5"/>
      <c r="C8155" s="6"/>
      <c r="D8155" s="6"/>
      <c r="E8155" s="6"/>
    </row>
    <row r="8156" spans="1:5" ht="12.75">
      <c r="A8156" s="4"/>
      <c r="B8156" s="5"/>
      <c r="C8156" s="6"/>
      <c r="D8156" s="6"/>
      <c r="E8156" s="6"/>
    </row>
    <row r="8157" spans="1:5" ht="12.75">
      <c r="A8157" s="4"/>
      <c r="B8157" s="5"/>
      <c r="C8157" s="6"/>
      <c r="D8157" s="6"/>
      <c r="E8157" s="6"/>
    </row>
    <row r="8158" spans="1:5" ht="12.75">
      <c r="A8158" s="4"/>
      <c r="B8158" s="5"/>
      <c r="C8158" s="6"/>
      <c r="D8158" s="6"/>
      <c r="E8158" s="6"/>
    </row>
    <row r="8159" spans="1:5" ht="12.75">
      <c r="A8159" s="4"/>
      <c r="B8159" s="5"/>
      <c r="C8159" s="6"/>
      <c r="D8159" s="6"/>
      <c r="E8159" s="6"/>
    </row>
    <row r="8160" spans="1:5" ht="12.75">
      <c r="A8160" s="4"/>
      <c r="B8160" s="5"/>
      <c r="C8160" s="6"/>
      <c r="D8160" s="6"/>
      <c r="E8160" s="6"/>
    </row>
    <row r="8161" spans="1:5" ht="12.75">
      <c r="A8161" s="4"/>
      <c r="B8161" s="5"/>
      <c r="C8161" s="6"/>
      <c r="D8161" s="6"/>
      <c r="E8161" s="6"/>
    </row>
    <row r="8162" spans="1:5" ht="12.75">
      <c r="A8162" s="4"/>
      <c r="B8162" s="5"/>
      <c r="C8162" s="6"/>
      <c r="D8162" s="6"/>
      <c r="E8162" s="6"/>
    </row>
    <row r="8163" spans="1:5" ht="12.75">
      <c r="A8163" s="4"/>
      <c r="B8163" s="5"/>
      <c r="C8163" s="6"/>
      <c r="D8163" s="6"/>
      <c r="E8163" s="6"/>
    </row>
    <row r="8164" spans="1:5" ht="12.75">
      <c r="A8164" s="4"/>
      <c r="B8164" s="5"/>
      <c r="C8164" s="6"/>
      <c r="D8164" s="6"/>
      <c r="E8164" s="6"/>
    </row>
    <row r="8165" spans="1:5" ht="12.75">
      <c r="A8165" s="4"/>
      <c r="B8165" s="5"/>
      <c r="C8165" s="6"/>
      <c r="D8165" s="6"/>
      <c r="E8165" s="6"/>
    </row>
    <row r="8166" spans="1:5" ht="12.75">
      <c r="A8166" s="4"/>
      <c r="B8166" s="5"/>
      <c r="C8166" s="6"/>
      <c r="D8166" s="6"/>
      <c r="E8166" s="6"/>
    </row>
    <row r="8167" spans="1:5" ht="12.75">
      <c r="A8167" s="4"/>
      <c r="B8167" s="5"/>
      <c r="C8167" s="6"/>
      <c r="D8167" s="6"/>
      <c r="E8167" s="6"/>
    </row>
    <row r="8168" spans="1:5" ht="12.75">
      <c r="A8168" s="4"/>
      <c r="B8168" s="5"/>
      <c r="C8168" s="6"/>
      <c r="D8168" s="6"/>
      <c r="E8168" s="6"/>
    </row>
    <row r="8169" spans="1:5" ht="12.75">
      <c r="A8169" s="4"/>
      <c r="B8169" s="5"/>
      <c r="C8169" s="6"/>
      <c r="D8169" s="6"/>
      <c r="E8169" s="6"/>
    </row>
    <row r="8170" spans="1:5" ht="12.75">
      <c r="A8170" s="4"/>
      <c r="B8170" s="5"/>
      <c r="C8170" s="6"/>
      <c r="D8170" s="6"/>
      <c r="E8170" s="6"/>
    </row>
    <row r="8171" spans="1:5" ht="12.75">
      <c r="A8171" s="4"/>
      <c r="B8171" s="5"/>
      <c r="C8171" s="6"/>
      <c r="D8171" s="6"/>
      <c r="E8171" s="6"/>
    </row>
    <row r="8172" spans="1:5" ht="12.75">
      <c r="A8172" s="4"/>
      <c r="B8172" s="5"/>
      <c r="C8172" s="6"/>
      <c r="D8172" s="6"/>
      <c r="E8172" s="6"/>
    </row>
    <row r="8173" spans="1:5" ht="12.75">
      <c r="A8173" s="4"/>
      <c r="B8173" s="5"/>
      <c r="C8173" s="6"/>
      <c r="D8173" s="6"/>
      <c r="E8173" s="6"/>
    </row>
    <row r="8174" spans="1:5" ht="12.75">
      <c r="A8174" s="4"/>
      <c r="B8174" s="5"/>
      <c r="C8174" s="6"/>
      <c r="D8174" s="6"/>
      <c r="E8174" s="6"/>
    </row>
    <row r="8175" spans="1:5" ht="12.75">
      <c r="A8175" s="4"/>
      <c r="B8175" s="5"/>
      <c r="C8175" s="6"/>
      <c r="D8175" s="6"/>
      <c r="E8175" s="6"/>
    </row>
    <row r="8176" spans="1:5" ht="12.75">
      <c r="A8176" s="4"/>
      <c r="B8176" s="5"/>
      <c r="C8176" s="6"/>
      <c r="D8176" s="6"/>
      <c r="E8176" s="6"/>
    </row>
    <row r="8177" spans="1:5" ht="12.75">
      <c r="A8177" s="4"/>
      <c r="B8177" s="5"/>
      <c r="C8177" s="6"/>
      <c r="D8177" s="6"/>
      <c r="E8177" s="6"/>
    </row>
    <row r="8178" spans="1:5" ht="12.75">
      <c r="A8178" s="4"/>
      <c r="B8178" s="5"/>
      <c r="C8178" s="6"/>
      <c r="D8178" s="6"/>
      <c r="E8178" s="6"/>
    </row>
    <row r="8179" spans="1:5" ht="12.75">
      <c r="A8179" s="4"/>
      <c r="B8179" s="5"/>
      <c r="C8179" s="6"/>
      <c r="D8179" s="6"/>
      <c r="E8179" s="6"/>
    </row>
    <row r="8180" spans="1:5" ht="12.75">
      <c r="A8180" s="4"/>
      <c r="B8180" s="5"/>
      <c r="C8180" s="6"/>
      <c r="D8180" s="6"/>
      <c r="E8180" s="6"/>
    </row>
    <row r="8181" spans="1:5" ht="12.75">
      <c r="A8181" s="4"/>
      <c r="B8181" s="5"/>
      <c r="C8181" s="6"/>
      <c r="D8181" s="6"/>
      <c r="E8181" s="6"/>
    </row>
    <row r="8182" spans="1:5" ht="12.75">
      <c r="A8182" s="4"/>
      <c r="B8182" s="5"/>
      <c r="C8182" s="6"/>
      <c r="D8182" s="6"/>
      <c r="E8182" s="6"/>
    </row>
    <row r="8183" spans="1:5" ht="12.75">
      <c r="A8183" s="4"/>
      <c r="B8183" s="5"/>
      <c r="C8183" s="6"/>
      <c r="D8183" s="6"/>
      <c r="E8183" s="6"/>
    </row>
    <row r="8184" spans="1:5" ht="12.75">
      <c r="A8184" s="4"/>
      <c r="B8184" s="5"/>
      <c r="C8184" s="6"/>
      <c r="D8184" s="6"/>
      <c r="E8184" s="6"/>
    </row>
    <row r="8185" spans="1:5" ht="12.75">
      <c r="A8185" s="4"/>
      <c r="B8185" s="5"/>
      <c r="C8185" s="6"/>
      <c r="D8185" s="6"/>
      <c r="E8185" s="6"/>
    </row>
    <row r="8186" spans="1:5" ht="12.75">
      <c r="A8186" s="4"/>
      <c r="B8186" s="5"/>
      <c r="C8186" s="6"/>
      <c r="D8186" s="6"/>
      <c r="E8186" s="6"/>
    </row>
    <row r="8187" spans="1:5" ht="12.75">
      <c r="A8187" s="4"/>
      <c r="B8187" s="5"/>
      <c r="C8187" s="6"/>
      <c r="D8187" s="6"/>
      <c r="E8187" s="6"/>
    </row>
    <row r="8188" spans="1:5" ht="12.75">
      <c r="A8188" s="4"/>
      <c r="B8188" s="5"/>
      <c r="C8188" s="6"/>
      <c r="D8188" s="6"/>
      <c r="E8188" s="6"/>
    </row>
    <row r="8189" spans="1:5" ht="12.75">
      <c r="A8189" s="4"/>
      <c r="B8189" s="5"/>
      <c r="C8189" s="6"/>
      <c r="D8189" s="6"/>
      <c r="E8189" s="6"/>
    </row>
    <row r="8190" spans="1:5" ht="12.75">
      <c r="A8190" s="4"/>
      <c r="B8190" s="5"/>
      <c r="C8190" s="6"/>
      <c r="D8190" s="6"/>
      <c r="E8190" s="6"/>
    </row>
    <row r="8191" spans="1:5" ht="12.75">
      <c r="A8191" s="4"/>
      <c r="B8191" s="5"/>
      <c r="C8191" s="6"/>
      <c r="D8191" s="6"/>
      <c r="E8191" s="6"/>
    </row>
    <row r="8192" spans="1:5" ht="12.75">
      <c r="A8192" s="4"/>
      <c r="B8192" s="5"/>
      <c r="C8192" s="6"/>
      <c r="D8192" s="6"/>
      <c r="E8192" s="6"/>
    </row>
    <row r="8193" spans="1:5" ht="12.75">
      <c r="A8193" s="4"/>
      <c r="B8193" s="5"/>
      <c r="C8193" s="6"/>
      <c r="D8193" s="6"/>
      <c r="E8193" s="6"/>
    </row>
    <row r="8194" spans="1:5" ht="12.75">
      <c r="A8194" s="4"/>
      <c r="B8194" s="5"/>
      <c r="C8194" s="6"/>
      <c r="D8194" s="6"/>
      <c r="E8194" s="6"/>
    </row>
    <row r="8195" spans="1:5" ht="12.75">
      <c r="A8195" s="4"/>
      <c r="B8195" s="5"/>
      <c r="C8195" s="6"/>
      <c r="D8195" s="6"/>
      <c r="E8195" s="6"/>
    </row>
    <row r="8196" spans="1:5" ht="12.75">
      <c r="A8196" s="4"/>
      <c r="B8196" s="5"/>
      <c r="C8196" s="6"/>
      <c r="D8196" s="6"/>
      <c r="E8196" s="6"/>
    </row>
    <row r="8197" spans="1:5" ht="12.75">
      <c r="A8197" s="4"/>
      <c r="B8197" s="5"/>
      <c r="C8197" s="6"/>
      <c r="D8197" s="6"/>
      <c r="E8197" s="6"/>
    </row>
    <row r="8198" spans="1:5" ht="12.75">
      <c r="A8198" s="4"/>
      <c r="B8198" s="5"/>
      <c r="C8198" s="6"/>
      <c r="D8198" s="6"/>
      <c r="E8198" s="6"/>
    </row>
    <row r="8199" spans="1:5" ht="12.75">
      <c r="A8199" s="4"/>
      <c r="B8199" s="5"/>
      <c r="C8199" s="6"/>
      <c r="D8199" s="6"/>
      <c r="E8199" s="6"/>
    </row>
    <row r="8200" spans="1:5" ht="12.75">
      <c r="A8200" s="4"/>
      <c r="B8200" s="5"/>
      <c r="C8200" s="6"/>
      <c r="D8200" s="6"/>
      <c r="E8200" s="6"/>
    </row>
    <row r="8201" spans="1:5" ht="12.75">
      <c r="A8201" s="4"/>
      <c r="B8201" s="5"/>
      <c r="C8201" s="6"/>
      <c r="D8201" s="6"/>
      <c r="E8201" s="6"/>
    </row>
    <row r="8202" spans="1:5" ht="12.75">
      <c r="A8202" s="4"/>
      <c r="B8202" s="5"/>
      <c r="C8202" s="6"/>
      <c r="D8202" s="6"/>
      <c r="E8202" s="6"/>
    </row>
    <row r="8203" spans="1:5" ht="12.75">
      <c r="A8203" s="4"/>
      <c r="B8203" s="5"/>
      <c r="C8203" s="6"/>
      <c r="D8203" s="6"/>
      <c r="E8203" s="6"/>
    </row>
    <row r="8204" spans="1:5" ht="12.75">
      <c r="A8204" s="4"/>
      <c r="B8204" s="5"/>
      <c r="C8204" s="6"/>
      <c r="D8204" s="6"/>
      <c r="E8204" s="6"/>
    </row>
    <row r="8205" spans="1:5" ht="12.75">
      <c r="A8205" s="4"/>
      <c r="B8205" s="5"/>
      <c r="C8205" s="6"/>
      <c r="D8205" s="6"/>
      <c r="E8205" s="6"/>
    </row>
    <row r="8206" spans="1:5" ht="12.75">
      <c r="A8206" s="4"/>
      <c r="B8206" s="5"/>
      <c r="C8206" s="6"/>
      <c r="D8206" s="6"/>
      <c r="E8206" s="6"/>
    </row>
    <row r="8207" spans="1:5" ht="12.75">
      <c r="A8207" s="4"/>
      <c r="B8207" s="5"/>
      <c r="C8207" s="6"/>
      <c r="D8207" s="6"/>
      <c r="E8207" s="6"/>
    </row>
    <row r="8208" spans="1:5" ht="12.75">
      <c r="A8208" s="4"/>
      <c r="B8208" s="5"/>
      <c r="C8208" s="6"/>
      <c r="D8208" s="6"/>
      <c r="E8208" s="6"/>
    </row>
    <row r="8209" spans="1:5" ht="12.75">
      <c r="A8209" s="4"/>
      <c r="B8209" s="5"/>
      <c r="C8209" s="6"/>
      <c r="D8209" s="6"/>
      <c r="E8209" s="6"/>
    </row>
    <row r="8210" spans="1:5" ht="12.75">
      <c r="A8210" s="4"/>
      <c r="B8210" s="5"/>
      <c r="C8210" s="6"/>
      <c r="D8210" s="6"/>
      <c r="E8210" s="6"/>
    </row>
    <row r="8211" spans="1:5" ht="12.75">
      <c r="A8211" s="4"/>
      <c r="B8211" s="5"/>
      <c r="C8211" s="6"/>
      <c r="D8211" s="6"/>
      <c r="E8211" s="6"/>
    </row>
    <row r="8212" spans="1:5" ht="12.75">
      <c r="A8212" s="4"/>
      <c r="B8212" s="5"/>
      <c r="C8212" s="6"/>
      <c r="D8212" s="6"/>
      <c r="E8212" s="6"/>
    </row>
    <row r="8213" spans="1:5" ht="12.75">
      <c r="A8213" s="4"/>
      <c r="B8213" s="5"/>
      <c r="C8213" s="6"/>
      <c r="D8213" s="6"/>
      <c r="E8213" s="6"/>
    </row>
    <row r="8214" spans="1:5" ht="12.75">
      <c r="A8214" s="4"/>
      <c r="B8214" s="5"/>
      <c r="C8214" s="6"/>
      <c r="D8214" s="6"/>
      <c r="E8214" s="6"/>
    </row>
    <row r="8215" spans="1:5" ht="12.75">
      <c r="A8215" s="4"/>
      <c r="B8215" s="5"/>
      <c r="C8215" s="6"/>
      <c r="D8215" s="6"/>
      <c r="E8215" s="6"/>
    </row>
    <row r="8216" spans="1:5" ht="12.75">
      <c r="A8216" s="4"/>
      <c r="B8216" s="5"/>
      <c r="C8216" s="6"/>
      <c r="D8216" s="6"/>
      <c r="E8216" s="6"/>
    </row>
    <row r="8217" spans="1:5" ht="12.75">
      <c r="A8217" s="4"/>
      <c r="B8217" s="5"/>
      <c r="C8217" s="6"/>
      <c r="D8217" s="6"/>
      <c r="E8217" s="6"/>
    </row>
    <row r="8218" spans="1:5" ht="12.75">
      <c r="A8218" s="4"/>
      <c r="B8218" s="5"/>
      <c r="C8218" s="6"/>
      <c r="D8218" s="6"/>
      <c r="E8218" s="6"/>
    </row>
    <row r="8219" spans="1:5" ht="12.75">
      <c r="A8219" s="4"/>
      <c r="B8219" s="5"/>
      <c r="C8219" s="6"/>
      <c r="D8219" s="6"/>
      <c r="E8219" s="6"/>
    </row>
    <row r="8220" spans="1:5" ht="12.75">
      <c r="A8220" s="4"/>
      <c r="B8220" s="5"/>
      <c r="C8220" s="6"/>
      <c r="D8220" s="6"/>
      <c r="E8220" s="6"/>
    </row>
    <row r="8221" spans="1:5" ht="12.75">
      <c r="A8221" s="4"/>
      <c r="B8221" s="5"/>
      <c r="C8221" s="6"/>
      <c r="D8221" s="6"/>
      <c r="E8221" s="6"/>
    </row>
    <row r="8222" spans="1:5" ht="12.75">
      <c r="A8222" s="4"/>
      <c r="B8222" s="5"/>
      <c r="C8222" s="6"/>
      <c r="D8222" s="6"/>
      <c r="E8222" s="6"/>
    </row>
    <row r="8223" spans="1:5" ht="12.75">
      <c r="A8223" s="4"/>
      <c r="B8223" s="5"/>
      <c r="C8223" s="6"/>
      <c r="D8223" s="6"/>
      <c r="E8223" s="6"/>
    </row>
    <row r="8224" spans="1:5" ht="12.75">
      <c r="A8224" s="4"/>
      <c r="B8224" s="5"/>
      <c r="C8224" s="6"/>
      <c r="D8224" s="6"/>
      <c r="E8224" s="6"/>
    </row>
    <row r="8225" spans="1:5" ht="12.75">
      <c r="A8225" s="4"/>
      <c r="B8225" s="5"/>
      <c r="C8225" s="6"/>
      <c r="D8225" s="6"/>
      <c r="E8225" s="6"/>
    </row>
    <row r="8226" spans="1:5" ht="12.75">
      <c r="A8226" s="4"/>
      <c r="B8226" s="5"/>
      <c r="C8226" s="6"/>
      <c r="D8226" s="6"/>
      <c r="E8226" s="6"/>
    </row>
    <row r="8227" spans="1:5" ht="12.75">
      <c r="A8227" s="4"/>
      <c r="B8227" s="5"/>
      <c r="C8227" s="6"/>
      <c r="D8227" s="6"/>
      <c r="E8227" s="6"/>
    </row>
    <row r="8228" spans="1:5" ht="12.75">
      <c r="A8228" s="4"/>
      <c r="B8228" s="5"/>
      <c r="C8228" s="6"/>
      <c r="D8228" s="6"/>
      <c r="E8228" s="6"/>
    </row>
    <row r="8229" spans="1:5" ht="12.75">
      <c r="A8229" s="4"/>
      <c r="B8229" s="5"/>
      <c r="C8229" s="6"/>
      <c r="D8229" s="6"/>
      <c r="E8229" s="6"/>
    </row>
    <row r="8230" spans="1:5" ht="12.75">
      <c r="A8230" s="4"/>
      <c r="B8230" s="5"/>
      <c r="C8230" s="6"/>
      <c r="D8230" s="6"/>
      <c r="E8230" s="6"/>
    </row>
    <row r="8231" spans="1:5" ht="12.75">
      <c r="A8231" s="4"/>
      <c r="B8231" s="5"/>
      <c r="C8231" s="6"/>
      <c r="D8231" s="6"/>
      <c r="E8231" s="6"/>
    </row>
    <row r="8232" spans="1:5" ht="12.75">
      <c r="A8232" s="4"/>
      <c r="B8232" s="5"/>
      <c r="C8232" s="6"/>
      <c r="D8232" s="6"/>
      <c r="E8232" s="6"/>
    </row>
    <row r="8233" spans="1:5" ht="12.75">
      <c r="A8233" s="4"/>
      <c r="B8233" s="5"/>
      <c r="C8233" s="6"/>
      <c r="D8233" s="6"/>
      <c r="E8233" s="6"/>
    </row>
    <row r="8234" spans="1:5" ht="12.75">
      <c r="A8234" s="4"/>
      <c r="B8234" s="5"/>
      <c r="C8234" s="6"/>
      <c r="D8234" s="6"/>
      <c r="E8234" s="6"/>
    </row>
    <row r="8235" spans="1:5" ht="12.75">
      <c r="A8235" s="4"/>
      <c r="B8235" s="5"/>
      <c r="C8235" s="6"/>
      <c r="D8235" s="6"/>
      <c r="E8235" s="6"/>
    </row>
    <row r="8236" spans="1:5" ht="12.75">
      <c r="A8236" s="4"/>
      <c r="B8236" s="5"/>
      <c r="C8236" s="6"/>
      <c r="D8236" s="6"/>
      <c r="E8236" s="6"/>
    </row>
    <row r="8237" spans="1:5" ht="12.75">
      <c r="A8237" s="4"/>
      <c r="B8237" s="5"/>
      <c r="C8237" s="6"/>
      <c r="D8237" s="6"/>
      <c r="E8237" s="6"/>
    </row>
    <row r="8238" spans="1:5" ht="12.75">
      <c r="A8238" s="4"/>
      <c r="B8238" s="5"/>
      <c r="C8238" s="6"/>
      <c r="D8238" s="6"/>
      <c r="E8238" s="6"/>
    </row>
    <row r="8239" spans="1:5" ht="12.75">
      <c r="A8239" s="4"/>
      <c r="B8239" s="5"/>
      <c r="C8239" s="6"/>
      <c r="D8239" s="6"/>
      <c r="E8239" s="6"/>
    </row>
    <row r="8240" spans="1:5" ht="12.75">
      <c r="A8240" s="4"/>
      <c r="B8240" s="5"/>
      <c r="C8240" s="6"/>
      <c r="D8240" s="6"/>
      <c r="E8240" s="6"/>
    </row>
    <row r="8241" spans="1:5" ht="12.75">
      <c r="A8241" s="4"/>
      <c r="B8241" s="5"/>
      <c r="C8241" s="6"/>
      <c r="D8241" s="6"/>
      <c r="E8241" s="6"/>
    </row>
    <row r="8242" spans="1:5" ht="12.75">
      <c r="A8242" s="4"/>
      <c r="B8242" s="5"/>
      <c r="C8242" s="6"/>
      <c r="D8242" s="6"/>
      <c r="E8242" s="6"/>
    </row>
    <row r="8243" spans="1:5" ht="12.75">
      <c r="A8243" s="4"/>
      <c r="B8243" s="5"/>
      <c r="C8243" s="6"/>
      <c r="D8243" s="6"/>
      <c r="E8243" s="6"/>
    </row>
    <row r="8244" spans="1:5" ht="12.75">
      <c r="A8244" s="4"/>
      <c r="B8244" s="5"/>
      <c r="C8244" s="6"/>
      <c r="D8244" s="6"/>
      <c r="E8244" s="6"/>
    </row>
    <row r="8245" spans="1:5" ht="12.75">
      <c r="A8245" s="4"/>
      <c r="B8245" s="5"/>
      <c r="C8245" s="6"/>
      <c r="D8245" s="6"/>
      <c r="E8245" s="6"/>
    </row>
    <row r="8246" spans="1:5" ht="12.75">
      <c r="A8246" s="4"/>
      <c r="B8246" s="5"/>
      <c r="C8246" s="6"/>
      <c r="D8246" s="6"/>
      <c r="E8246" s="6"/>
    </row>
    <row r="8247" spans="1:5" ht="12.75">
      <c r="A8247" s="4"/>
      <c r="B8247" s="5"/>
      <c r="C8247" s="6"/>
      <c r="D8247" s="6"/>
      <c r="E8247" s="6"/>
    </row>
    <row r="8248" spans="1:5" ht="12.75">
      <c r="A8248" s="4"/>
      <c r="B8248" s="5"/>
      <c r="C8248" s="6"/>
      <c r="D8248" s="6"/>
      <c r="E8248" s="6"/>
    </row>
    <row r="8249" spans="1:5" ht="12.75">
      <c r="A8249" s="4"/>
      <c r="B8249" s="5"/>
      <c r="C8249" s="6"/>
      <c r="D8249" s="6"/>
      <c r="E8249" s="6"/>
    </row>
    <row r="8250" spans="1:5" ht="12.75">
      <c r="A8250" s="4"/>
      <c r="B8250" s="5"/>
      <c r="C8250" s="6"/>
      <c r="D8250" s="6"/>
      <c r="E8250" s="6"/>
    </row>
    <row r="8251" spans="1:5" ht="12.75">
      <c r="A8251" s="4"/>
      <c r="B8251" s="5"/>
      <c r="C8251" s="6"/>
      <c r="D8251" s="6"/>
      <c r="E8251" s="6"/>
    </row>
    <row r="8252" spans="1:5" ht="12.75">
      <c r="A8252" s="4"/>
      <c r="B8252" s="5"/>
      <c r="C8252" s="6"/>
      <c r="D8252" s="6"/>
      <c r="E8252" s="6"/>
    </row>
    <row r="8253" spans="1:5" ht="12.75">
      <c r="A8253" s="4"/>
      <c r="B8253" s="5"/>
      <c r="C8253" s="6"/>
      <c r="D8253" s="6"/>
      <c r="E8253" s="6"/>
    </row>
    <row r="8254" spans="1:5" ht="12.75">
      <c r="A8254" s="4"/>
      <c r="B8254" s="5"/>
      <c r="C8254" s="6"/>
      <c r="D8254" s="6"/>
      <c r="E8254" s="6"/>
    </row>
    <row r="8255" spans="1:5" ht="12.75">
      <c r="A8255" s="4"/>
      <c r="B8255" s="5"/>
      <c r="C8255" s="6"/>
      <c r="D8255" s="6"/>
      <c r="E8255" s="6"/>
    </row>
    <row r="8256" spans="1:5" ht="12.75">
      <c r="A8256" s="4"/>
      <c r="B8256" s="5"/>
      <c r="C8256" s="6"/>
      <c r="D8256" s="6"/>
      <c r="E8256" s="6"/>
    </row>
    <row r="8257" spans="1:5" ht="12.75">
      <c r="A8257" s="4"/>
      <c r="B8257" s="5"/>
      <c r="C8257" s="6"/>
      <c r="D8257" s="6"/>
      <c r="E8257" s="6"/>
    </row>
    <row r="8258" spans="1:5" ht="12.75">
      <c r="A8258" s="4"/>
      <c r="B8258" s="5"/>
      <c r="C8258" s="6"/>
      <c r="D8258" s="6"/>
      <c r="E8258" s="6"/>
    </row>
    <row r="8259" spans="1:5" ht="12.75">
      <c r="A8259" s="4"/>
      <c r="B8259" s="5"/>
      <c r="C8259" s="6"/>
      <c r="D8259" s="6"/>
      <c r="E8259" s="6"/>
    </row>
    <row r="8260" spans="1:5" ht="12.75">
      <c r="A8260" s="4"/>
      <c r="B8260" s="5"/>
      <c r="C8260" s="6"/>
      <c r="D8260" s="6"/>
      <c r="E8260" s="6"/>
    </row>
    <row r="8261" spans="1:5" ht="12.75">
      <c r="A8261" s="4"/>
      <c r="B8261" s="5"/>
      <c r="C8261" s="6"/>
      <c r="D8261" s="6"/>
      <c r="E8261" s="6"/>
    </row>
    <row r="8262" spans="1:5" ht="12.75">
      <c r="A8262" s="4"/>
      <c r="B8262" s="5"/>
      <c r="C8262" s="6"/>
      <c r="D8262" s="6"/>
      <c r="E8262" s="6"/>
    </row>
    <row r="8263" spans="1:5" ht="12.75">
      <c r="A8263" s="4"/>
      <c r="B8263" s="5"/>
      <c r="C8263" s="6"/>
      <c r="D8263" s="6"/>
      <c r="E8263" s="6"/>
    </row>
    <row r="8264" spans="1:5" ht="12.75">
      <c r="A8264" s="4"/>
      <c r="B8264" s="5"/>
      <c r="C8264" s="6"/>
      <c r="D8264" s="6"/>
      <c r="E8264" s="6"/>
    </row>
    <row r="8265" spans="1:5" ht="12.75">
      <c r="A8265" s="4"/>
      <c r="B8265" s="5"/>
      <c r="C8265" s="6"/>
      <c r="D8265" s="6"/>
      <c r="E8265" s="6"/>
    </row>
    <row r="8266" spans="1:5" ht="12.75">
      <c r="A8266" s="4"/>
      <c r="B8266" s="5"/>
      <c r="C8266" s="6"/>
      <c r="D8266" s="6"/>
      <c r="E8266" s="6"/>
    </row>
    <row r="8267" spans="1:5" ht="12.75">
      <c r="A8267" s="4"/>
      <c r="B8267" s="5"/>
      <c r="C8267" s="6"/>
      <c r="D8267" s="6"/>
      <c r="E8267" s="6"/>
    </row>
    <row r="8268" spans="1:5" ht="12.75">
      <c r="A8268" s="4"/>
      <c r="B8268" s="5"/>
      <c r="C8268" s="6"/>
      <c r="D8268" s="6"/>
      <c r="E8268" s="6"/>
    </row>
    <row r="8269" spans="1:5" ht="12.75">
      <c r="A8269" s="4"/>
      <c r="B8269" s="5"/>
      <c r="C8269" s="6"/>
      <c r="D8269" s="6"/>
      <c r="E8269" s="6"/>
    </row>
    <row r="8270" spans="1:5" ht="12.75">
      <c r="A8270" s="4"/>
      <c r="B8270" s="5"/>
      <c r="C8270" s="6"/>
      <c r="D8270" s="6"/>
      <c r="E8270" s="6"/>
    </row>
    <row r="8271" spans="1:5" ht="12.75">
      <c r="A8271" s="4"/>
      <c r="B8271" s="5"/>
      <c r="C8271" s="6"/>
      <c r="D8271" s="6"/>
      <c r="E8271" s="6"/>
    </row>
    <row r="8272" spans="1:5" ht="12.75">
      <c r="A8272" s="4"/>
      <c r="B8272" s="5"/>
      <c r="C8272" s="6"/>
      <c r="D8272" s="6"/>
      <c r="E8272" s="6"/>
    </row>
    <row r="8273" spans="1:5" ht="12.75">
      <c r="A8273" s="4"/>
      <c r="B8273" s="5"/>
      <c r="C8273" s="6"/>
      <c r="D8273" s="6"/>
      <c r="E8273" s="6"/>
    </row>
    <row r="8274" spans="1:5" ht="12.75">
      <c r="A8274" s="4"/>
      <c r="B8274" s="5"/>
      <c r="C8274" s="6"/>
      <c r="D8274" s="6"/>
      <c r="E8274" s="6"/>
    </row>
    <row r="8275" spans="1:5" ht="12.75">
      <c r="A8275" s="4"/>
      <c r="B8275" s="5"/>
      <c r="C8275" s="6"/>
      <c r="D8275" s="6"/>
      <c r="E8275" s="6"/>
    </row>
    <row r="8276" spans="1:5" ht="12.75">
      <c r="A8276" s="4"/>
      <c r="B8276" s="5"/>
      <c r="C8276" s="6"/>
      <c r="D8276" s="6"/>
      <c r="E8276" s="6"/>
    </row>
    <row r="8277" spans="1:5" ht="12.75">
      <c r="A8277" s="4"/>
      <c r="B8277" s="5"/>
      <c r="C8277" s="6"/>
      <c r="D8277" s="6"/>
      <c r="E8277" s="6"/>
    </row>
    <row r="8278" spans="1:5" ht="12.75">
      <c r="A8278" s="4"/>
      <c r="B8278" s="5"/>
      <c r="C8278" s="6"/>
      <c r="D8278" s="6"/>
      <c r="E8278" s="6"/>
    </row>
    <row r="8279" spans="1:5" ht="12.75">
      <c r="A8279" s="4"/>
      <c r="B8279" s="5"/>
      <c r="C8279" s="6"/>
      <c r="D8279" s="6"/>
      <c r="E8279" s="6"/>
    </row>
    <row r="8280" spans="1:5" ht="12.75">
      <c r="A8280" s="4"/>
      <c r="B8280" s="5"/>
      <c r="C8280" s="6"/>
      <c r="D8280" s="6"/>
      <c r="E8280" s="6"/>
    </row>
    <row r="8281" spans="1:5" ht="12.75">
      <c r="A8281" s="4"/>
      <c r="B8281" s="5"/>
      <c r="C8281" s="6"/>
      <c r="D8281" s="6"/>
      <c r="E8281" s="6"/>
    </row>
    <row r="8282" spans="1:5" ht="12.75">
      <c r="A8282" s="4"/>
      <c r="B8282" s="5"/>
      <c r="C8282" s="6"/>
      <c r="D8282" s="6"/>
      <c r="E8282" s="6"/>
    </row>
    <row r="8283" spans="1:5" ht="12.75">
      <c r="A8283" s="4"/>
      <c r="B8283" s="5"/>
      <c r="C8283" s="6"/>
      <c r="D8283" s="6"/>
      <c r="E8283" s="6"/>
    </row>
    <row r="8284" spans="1:5" ht="12.75">
      <c r="A8284" s="4"/>
      <c r="B8284" s="5"/>
      <c r="C8284" s="6"/>
      <c r="D8284" s="6"/>
      <c r="E8284" s="6"/>
    </row>
    <row r="8285" spans="1:5" ht="12.75">
      <c r="A8285" s="4"/>
      <c r="B8285" s="5"/>
      <c r="C8285" s="6"/>
      <c r="D8285" s="6"/>
      <c r="E8285" s="6"/>
    </row>
    <row r="8286" spans="1:5" ht="12.75">
      <c r="A8286" s="4"/>
      <c r="B8286" s="5"/>
      <c r="C8286" s="6"/>
      <c r="D8286" s="6"/>
      <c r="E8286" s="6"/>
    </row>
    <row r="8287" spans="1:5" ht="12.75">
      <c r="A8287" s="4"/>
      <c r="B8287" s="5"/>
      <c r="C8287" s="6"/>
      <c r="D8287" s="6"/>
      <c r="E8287" s="6"/>
    </row>
    <row r="8288" spans="1:5" ht="12.75">
      <c r="A8288" s="4"/>
      <c r="B8288" s="5"/>
      <c r="C8288" s="6"/>
      <c r="D8288" s="6"/>
      <c r="E8288" s="6"/>
    </row>
    <row r="8289" spans="1:5" ht="12.75">
      <c r="A8289" s="4"/>
      <c r="B8289" s="5"/>
      <c r="C8289" s="6"/>
      <c r="D8289" s="6"/>
      <c r="E8289" s="6"/>
    </row>
    <row r="8290" spans="1:5" ht="12.75">
      <c r="A8290" s="4"/>
      <c r="B8290" s="5"/>
      <c r="C8290" s="6"/>
      <c r="D8290" s="6"/>
      <c r="E8290" s="6"/>
    </row>
    <row r="8291" spans="1:5" ht="12.75">
      <c r="A8291" s="4"/>
      <c r="B8291" s="5"/>
      <c r="C8291" s="6"/>
      <c r="D8291" s="6"/>
      <c r="E8291" s="6"/>
    </row>
    <row r="8292" spans="1:5" ht="12.75">
      <c r="A8292" s="4"/>
      <c r="B8292" s="5"/>
      <c r="C8292" s="6"/>
      <c r="D8292" s="6"/>
      <c r="E8292" s="6"/>
    </row>
    <row r="8293" spans="1:5" ht="12.75">
      <c r="A8293" s="4"/>
      <c r="B8293" s="5"/>
      <c r="C8293" s="6"/>
      <c r="D8293" s="6"/>
      <c r="E8293" s="6"/>
    </row>
    <row r="8294" spans="1:5" ht="12.75">
      <c r="A8294" s="4"/>
      <c r="B8294" s="5"/>
      <c r="C8294" s="6"/>
      <c r="D8294" s="6"/>
      <c r="E8294" s="6"/>
    </row>
    <row r="8295" spans="1:5" ht="12.75">
      <c r="A8295" s="4"/>
      <c r="B8295" s="5"/>
      <c r="C8295" s="6"/>
      <c r="D8295" s="6"/>
      <c r="E8295" s="6"/>
    </row>
    <row r="8296" spans="1:5" ht="12.75">
      <c r="A8296" s="4"/>
      <c r="B8296" s="5"/>
      <c r="C8296" s="6"/>
      <c r="D8296" s="6"/>
      <c r="E8296" s="6"/>
    </row>
    <row r="8297" spans="1:5" ht="12.75">
      <c r="A8297" s="4"/>
      <c r="B8297" s="5"/>
      <c r="C8297" s="6"/>
      <c r="D8297" s="6"/>
      <c r="E8297" s="6"/>
    </row>
    <row r="8298" spans="1:5" ht="12.75">
      <c r="A8298" s="4"/>
      <c r="B8298" s="5"/>
      <c r="C8298" s="6"/>
      <c r="D8298" s="6"/>
      <c r="E8298" s="6"/>
    </row>
    <row r="8299" spans="1:5" ht="12.75">
      <c r="A8299" s="4"/>
      <c r="B8299" s="5"/>
      <c r="C8299" s="6"/>
      <c r="D8299" s="6"/>
      <c r="E8299" s="6"/>
    </row>
    <row r="8300" spans="1:5" ht="12.75">
      <c r="A8300" s="4"/>
      <c r="B8300" s="5"/>
      <c r="C8300" s="6"/>
      <c r="D8300" s="6"/>
      <c r="E8300" s="6"/>
    </row>
    <row r="8301" spans="1:5" ht="12.75">
      <c r="A8301" s="4"/>
      <c r="B8301" s="5"/>
      <c r="C8301" s="6"/>
      <c r="D8301" s="6"/>
      <c r="E8301" s="6"/>
    </row>
    <row r="8302" spans="1:5" ht="12.75">
      <c r="A8302" s="4"/>
      <c r="B8302" s="5"/>
      <c r="C8302" s="6"/>
      <c r="D8302" s="6"/>
      <c r="E8302" s="6"/>
    </row>
    <row r="8303" spans="1:5" ht="12.75">
      <c r="A8303" s="4"/>
      <c r="B8303" s="5"/>
      <c r="C8303" s="6"/>
      <c r="D8303" s="6"/>
      <c r="E8303" s="6"/>
    </row>
    <row r="8304" spans="1:5" ht="12.75">
      <c r="A8304" s="4"/>
      <c r="B8304" s="5"/>
      <c r="C8304" s="6"/>
      <c r="D8304" s="6"/>
      <c r="E8304" s="6"/>
    </row>
    <row r="8305" spans="1:5" ht="12.75">
      <c r="A8305" s="4"/>
      <c r="B8305" s="5"/>
      <c r="C8305" s="6"/>
      <c r="D8305" s="6"/>
      <c r="E8305" s="6"/>
    </row>
    <row r="8306" spans="1:5" ht="12.75">
      <c r="A8306" s="4"/>
      <c r="B8306" s="5"/>
      <c r="C8306" s="6"/>
      <c r="D8306" s="6"/>
      <c r="E8306" s="6"/>
    </row>
    <row r="8307" spans="1:5" ht="12.75">
      <c r="A8307" s="4"/>
      <c r="B8307" s="5"/>
      <c r="C8307" s="6"/>
      <c r="D8307" s="6"/>
      <c r="E8307" s="6"/>
    </row>
    <row r="8308" spans="1:5" ht="12.75">
      <c r="A8308" s="4"/>
      <c r="B8308" s="5"/>
      <c r="C8308" s="6"/>
      <c r="D8308" s="6"/>
      <c r="E8308" s="6"/>
    </row>
    <row r="8309" spans="1:5" ht="12.75">
      <c r="A8309" s="4"/>
      <c r="B8309" s="5"/>
      <c r="C8309" s="6"/>
      <c r="D8309" s="6"/>
      <c r="E8309" s="6"/>
    </row>
    <row r="8310" spans="1:5" ht="12.75">
      <c r="A8310" s="4"/>
      <c r="B8310" s="5"/>
      <c r="C8310" s="6"/>
      <c r="D8310" s="6"/>
      <c r="E8310" s="6"/>
    </row>
    <row r="8311" spans="1:5" ht="12.75">
      <c r="A8311" s="4"/>
      <c r="B8311" s="5"/>
      <c r="C8311" s="6"/>
      <c r="D8311" s="6"/>
      <c r="E8311" s="6"/>
    </row>
    <row r="8312" spans="1:5" ht="12.75">
      <c r="A8312" s="4"/>
      <c r="B8312" s="5"/>
      <c r="C8312" s="6"/>
      <c r="D8312" s="6"/>
      <c r="E8312" s="6"/>
    </row>
    <row r="8313" spans="1:5" ht="12.75">
      <c r="A8313" s="4"/>
      <c r="B8313" s="5"/>
      <c r="C8313" s="6"/>
      <c r="D8313" s="6"/>
      <c r="E8313" s="6"/>
    </row>
    <row r="8314" spans="1:5" ht="12.75">
      <c r="A8314" s="4"/>
      <c r="B8314" s="5"/>
      <c r="C8314" s="6"/>
      <c r="D8314" s="6"/>
      <c r="E8314" s="6"/>
    </row>
    <row r="8315" spans="1:5" ht="12.75">
      <c r="A8315" s="4"/>
      <c r="B8315" s="5"/>
      <c r="C8315" s="6"/>
      <c r="D8315" s="6"/>
      <c r="E8315" s="6"/>
    </row>
    <row r="8316" spans="1:5" ht="12.75">
      <c r="A8316" s="4"/>
      <c r="B8316" s="5"/>
      <c r="C8316" s="6"/>
      <c r="D8316" s="6"/>
      <c r="E8316" s="6"/>
    </row>
    <row r="8317" spans="1:5" ht="12.75">
      <c r="A8317" s="4"/>
      <c r="B8317" s="5"/>
      <c r="C8317" s="6"/>
      <c r="D8317" s="6"/>
      <c r="E8317" s="6"/>
    </row>
    <row r="8318" spans="1:5" ht="12.75">
      <c r="A8318" s="4"/>
      <c r="B8318" s="5"/>
      <c r="C8318" s="6"/>
      <c r="D8318" s="6"/>
      <c r="E8318" s="6"/>
    </row>
    <row r="8319" spans="1:5" ht="12.75">
      <c r="A8319" s="4"/>
      <c r="B8319" s="5"/>
      <c r="C8319" s="6"/>
      <c r="D8319" s="6"/>
      <c r="E8319" s="6"/>
    </row>
    <row r="8320" spans="1:5" ht="12.75">
      <c r="A8320" s="4"/>
      <c r="B8320" s="5"/>
      <c r="C8320" s="6"/>
      <c r="D8320" s="6"/>
      <c r="E8320" s="6"/>
    </row>
    <row r="8321" spans="1:5" ht="12.75">
      <c r="A8321" s="4"/>
      <c r="B8321" s="5"/>
      <c r="C8321" s="6"/>
      <c r="D8321" s="6"/>
      <c r="E8321" s="6"/>
    </row>
    <row r="8322" spans="1:5" ht="12.75">
      <c r="A8322" s="4"/>
      <c r="B8322" s="5"/>
      <c r="C8322" s="6"/>
      <c r="D8322" s="6"/>
      <c r="E8322" s="6"/>
    </row>
    <row r="8323" spans="1:5" ht="12.75">
      <c r="A8323" s="4"/>
      <c r="B8323" s="5"/>
      <c r="C8323" s="6"/>
      <c r="D8323" s="6"/>
      <c r="E8323" s="6"/>
    </row>
    <row r="8324" spans="1:5" ht="12.75">
      <c r="A8324" s="4"/>
      <c r="B8324" s="5"/>
      <c r="C8324" s="6"/>
      <c r="D8324" s="6"/>
      <c r="E8324" s="6"/>
    </row>
    <row r="8325" spans="1:5" ht="12.75">
      <c r="A8325" s="4"/>
      <c r="B8325" s="5"/>
      <c r="C8325" s="6"/>
      <c r="D8325" s="6"/>
      <c r="E8325" s="6"/>
    </row>
    <row r="8326" spans="1:5" ht="12.75">
      <c r="A8326" s="4"/>
      <c r="B8326" s="5"/>
      <c r="C8326" s="6"/>
      <c r="D8326" s="6"/>
      <c r="E8326" s="6"/>
    </row>
    <row r="8327" spans="1:5" ht="12.75">
      <c r="A8327" s="4"/>
      <c r="B8327" s="5"/>
      <c r="C8327" s="6"/>
      <c r="D8327" s="6"/>
      <c r="E8327" s="6"/>
    </row>
    <row r="8328" spans="1:5" ht="12.75">
      <c r="A8328" s="4"/>
      <c r="B8328" s="5"/>
      <c r="C8328" s="6"/>
      <c r="D8328" s="6"/>
      <c r="E8328" s="6"/>
    </row>
    <row r="8329" spans="1:5" ht="12.75">
      <c r="A8329" s="4"/>
      <c r="B8329" s="5"/>
      <c r="C8329" s="6"/>
      <c r="D8329" s="6"/>
      <c r="E8329" s="6"/>
    </row>
    <row r="8330" spans="1:5" ht="12.75">
      <c r="A8330" s="4"/>
      <c r="B8330" s="5"/>
      <c r="C8330" s="6"/>
      <c r="D8330" s="6"/>
      <c r="E8330" s="6"/>
    </row>
    <row r="8331" spans="1:5" ht="12.75">
      <c r="A8331" s="4"/>
      <c r="B8331" s="5"/>
      <c r="C8331" s="6"/>
      <c r="D8331" s="6"/>
      <c r="E8331" s="6"/>
    </row>
    <row r="8332" spans="1:5" ht="12.75">
      <c r="A8332" s="4"/>
      <c r="B8332" s="5"/>
      <c r="C8332" s="6"/>
      <c r="D8332" s="6"/>
      <c r="E8332" s="6"/>
    </row>
    <row r="8333" spans="1:5" ht="12.75">
      <c r="A8333" s="4"/>
      <c r="B8333" s="5"/>
      <c r="C8333" s="6"/>
      <c r="D8333" s="6"/>
      <c r="E8333" s="6"/>
    </row>
    <row r="8334" spans="1:5" ht="12.75">
      <c r="A8334" s="4"/>
      <c r="B8334" s="5"/>
      <c r="C8334" s="6"/>
      <c r="D8334" s="6"/>
      <c r="E8334" s="6"/>
    </row>
    <row r="8335" spans="1:5" ht="12.75">
      <c r="A8335" s="4"/>
      <c r="B8335" s="5"/>
      <c r="C8335" s="6"/>
      <c r="D8335" s="6"/>
      <c r="E8335" s="6"/>
    </row>
    <row r="8336" spans="1:5" ht="12.75">
      <c r="A8336" s="4"/>
      <c r="B8336" s="5"/>
      <c r="C8336" s="6"/>
      <c r="D8336" s="6"/>
      <c r="E8336" s="6"/>
    </row>
    <row r="8337" spans="1:5" ht="12.75">
      <c r="A8337" s="4"/>
      <c r="B8337" s="5"/>
      <c r="C8337" s="6"/>
      <c r="D8337" s="6"/>
      <c r="E8337" s="6"/>
    </row>
    <row r="8338" spans="1:5" ht="12.75">
      <c r="A8338" s="4"/>
      <c r="B8338" s="5"/>
      <c r="C8338" s="6"/>
      <c r="D8338" s="6"/>
      <c r="E8338" s="6"/>
    </row>
    <row r="8339" spans="1:5" ht="12.75">
      <c r="A8339" s="4"/>
      <c r="B8339" s="5"/>
      <c r="C8339" s="6"/>
      <c r="D8339" s="6"/>
      <c r="E8339" s="6"/>
    </row>
    <row r="8340" spans="1:5" ht="12.75">
      <c r="A8340" s="4"/>
      <c r="B8340" s="5"/>
      <c r="C8340" s="6"/>
      <c r="D8340" s="6"/>
      <c r="E8340" s="6"/>
    </row>
    <row r="8341" spans="1:5" ht="12.75">
      <c r="A8341" s="4"/>
      <c r="B8341" s="5"/>
      <c r="C8341" s="6"/>
      <c r="D8341" s="6"/>
      <c r="E8341" s="6"/>
    </row>
    <row r="8342" spans="1:5" ht="12.75">
      <c r="A8342" s="4"/>
      <c r="B8342" s="5"/>
      <c r="C8342" s="6"/>
      <c r="D8342" s="6"/>
      <c r="E8342" s="6"/>
    </row>
    <row r="8343" spans="1:5" ht="12.75">
      <c r="A8343" s="4"/>
      <c r="B8343" s="5"/>
      <c r="C8343" s="6"/>
      <c r="D8343" s="6"/>
      <c r="E8343" s="6"/>
    </row>
    <row r="8344" spans="1:5" ht="12.75">
      <c r="A8344" s="4"/>
      <c r="B8344" s="5"/>
      <c r="C8344" s="6"/>
      <c r="D8344" s="6"/>
      <c r="E8344" s="6"/>
    </row>
    <row r="8345" spans="1:5" ht="12.75">
      <c r="A8345" s="4"/>
      <c r="B8345" s="5"/>
      <c r="C8345" s="6"/>
      <c r="D8345" s="6"/>
      <c r="E8345" s="6"/>
    </row>
    <row r="8346" spans="1:5" ht="12.75">
      <c r="A8346" s="4"/>
      <c r="B8346" s="5"/>
      <c r="C8346" s="6"/>
      <c r="D8346" s="6"/>
      <c r="E8346" s="6"/>
    </row>
    <row r="8347" spans="1:5" ht="12.75">
      <c r="A8347" s="4"/>
      <c r="B8347" s="5"/>
      <c r="C8347" s="6"/>
      <c r="D8347" s="6"/>
      <c r="E8347" s="6"/>
    </row>
    <row r="8348" spans="1:5" ht="12.75">
      <c r="A8348" s="4"/>
      <c r="B8348" s="5"/>
      <c r="C8348" s="6"/>
      <c r="D8348" s="6"/>
      <c r="E8348" s="6"/>
    </row>
    <row r="8349" spans="1:5" ht="12.75">
      <c r="A8349" s="4"/>
      <c r="B8349" s="5"/>
      <c r="C8349" s="6"/>
      <c r="D8349" s="6"/>
      <c r="E8349" s="6"/>
    </row>
    <row r="8350" spans="1:5" ht="12.75">
      <c r="A8350" s="4"/>
      <c r="B8350" s="5"/>
      <c r="C8350" s="6"/>
      <c r="D8350" s="6"/>
      <c r="E8350" s="6"/>
    </row>
    <row r="8351" spans="1:5" ht="12.75">
      <c r="A8351" s="4"/>
      <c r="B8351" s="5"/>
      <c r="C8351" s="6"/>
      <c r="D8351" s="6"/>
      <c r="E8351" s="6"/>
    </row>
    <row r="8352" spans="1:5" ht="12.75">
      <c r="A8352" s="4"/>
      <c r="B8352" s="5"/>
      <c r="C8352" s="6"/>
      <c r="D8352" s="6"/>
      <c r="E8352" s="6"/>
    </row>
    <row r="8353" spans="1:5" ht="12.75">
      <c r="A8353" s="4"/>
      <c r="B8353" s="5"/>
      <c r="C8353" s="6"/>
      <c r="D8353" s="6"/>
      <c r="E8353" s="6"/>
    </row>
    <row r="8354" spans="1:5" ht="12.75">
      <c r="A8354" s="4"/>
      <c r="B8354" s="5"/>
      <c r="C8354" s="6"/>
      <c r="D8354" s="6"/>
      <c r="E8354" s="6"/>
    </row>
    <row r="8355" spans="1:5" ht="12.75">
      <c r="A8355" s="4"/>
      <c r="B8355" s="5"/>
      <c r="C8355" s="6"/>
      <c r="D8355" s="6"/>
      <c r="E8355" s="6"/>
    </row>
    <row r="8356" spans="1:5" ht="12.75">
      <c r="A8356" s="4"/>
      <c r="B8356" s="5"/>
      <c r="C8356" s="6"/>
      <c r="D8356" s="6"/>
      <c r="E8356" s="6"/>
    </row>
    <row r="8357" spans="1:5" ht="12.75">
      <c r="A8357" s="4"/>
      <c r="B8357" s="5"/>
      <c r="C8357" s="6"/>
      <c r="D8357" s="6"/>
      <c r="E8357" s="6"/>
    </row>
    <row r="8358" spans="1:5" ht="12.75">
      <c r="A8358" s="4"/>
      <c r="B8358" s="5"/>
      <c r="C8358" s="6"/>
      <c r="D8358" s="6"/>
      <c r="E8358" s="6"/>
    </row>
    <row r="8359" spans="1:5" ht="12.75">
      <c r="A8359" s="4"/>
      <c r="B8359" s="5"/>
      <c r="C8359" s="6"/>
      <c r="D8359" s="6"/>
      <c r="E8359" s="6"/>
    </row>
    <row r="8360" spans="1:5" ht="12.75">
      <c r="A8360" s="4"/>
      <c r="B8360" s="5"/>
      <c r="C8360" s="6"/>
      <c r="D8360" s="6"/>
      <c r="E8360" s="6"/>
    </row>
    <row r="8361" spans="1:5" ht="12.75">
      <c r="A8361" s="4"/>
      <c r="B8361" s="5"/>
      <c r="C8361" s="6"/>
      <c r="D8361" s="6"/>
      <c r="E8361" s="6"/>
    </row>
    <row r="8362" spans="1:5" ht="12.75">
      <c r="A8362" s="4"/>
      <c r="B8362" s="5"/>
      <c r="C8362" s="6"/>
      <c r="D8362" s="6"/>
      <c r="E8362" s="6"/>
    </row>
    <row r="8363" spans="1:5" ht="12.75">
      <c r="A8363" s="4"/>
      <c r="B8363" s="5"/>
      <c r="C8363" s="6"/>
      <c r="D8363" s="6"/>
      <c r="E8363" s="6"/>
    </row>
    <row r="8364" spans="1:5" ht="12.75">
      <c r="A8364" s="4"/>
      <c r="B8364" s="5"/>
      <c r="C8364" s="6"/>
      <c r="D8364" s="6"/>
      <c r="E8364" s="6"/>
    </row>
    <row r="8365" spans="1:5" ht="12.75">
      <c r="A8365" s="4"/>
      <c r="B8365" s="5"/>
      <c r="C8365" s="6"/>
      <c r="D8365" s="6"/>
      <c r="E8365" s="6"/>
    </row>
    <row r="8366" spans="1:5" ht="12.75">
      <c r="A8366" s="4"/>
      <c r="B8366" s="5"/>
      <c r="C8366" s="6"/>
      <c r="D8366" s="6"/>
      <c r="E8366" s="6"/>
    </row>
    <row r="8367" spans="1:5" ht="12.75">
      <c r="A8367" s="4"/>
      <c r="B8367" s="5"/>
      <c r="C8367" s="6"/>
      <c r="D8367" s="6"/>
      <c r="E8367" s="6"/>
    </row>
    <row r="8368" spans="1:5" ht="12.75">
      <c r="A8368" s="4"/>
      <c r="B8368" s="5"/>
      <c r="C8368" s="6"/>
      <c r="D8368" s="6"/>
      <c r="E8368" s="6"/>
    </row>
    <row r="8369" spans="1:5" ht="12.75">
      <c r="A8369" s="4"/>
      <c r="B8369" s="5"/>
      <c r="C8369" s="6"/>
      <c r="D8369" s="6"/>
      <c r="E8369" s="6"/>
    </row>
    <row r="8370" spans="1:5" ht="12.75">
      <c r="A8370" s="4"/>
      <c r="B8370" s="5"/>
      <c r="C8370" s="6"/>
      <c r="D8370" s="6"/>
      <c r="E8370" s="6"/>
    </row>
    <row r="8371" spans="1:5" ht="12.75">
      <c r="A8371" s="4"/>
      <c r="B8371" s="5"/>
      <c r="C8371" s="6"/>
      <c r="D8371" s="6"/>
      <c r="E8371" s="6"/>
    </row>
    <row r="8372" spans="1:5" ht="12.75">
      <c r="A8372" s="4"/>
      <c r="B8372" s="5"/>
      <c r="C8372" s="6"/>
      <c r="D8372" s="6"/>
      <c r="E8372" s="6"/>
    </row>
    <row r="8373" spans="1:5" ht="12.75">
      <c r="A8373" s="4"/>
      <c r="B8373" s="5"/>
      <c r="C8373" s="6"/>
      <c r="D8373" s="6"/>
      <c r="E8373" s="6"/>
    </row>
    <row r="8374" spans="1:5" ht="12.75">
      <c r="A8374" s="4"/>
      <c r="B8374" s="5"/>
      <c r="C8374" s="6"/>
      <c r="D8374" s="6"/>
      <c r="E8374" s="6"/>
    </row>
    <row r="8375" spans="1:5" ht="12.75">
      <c r="A8375" s="4"/>
      <c r="B8375" s="5"/>
      <c r="C8375" s="6"/>
      <c r="D8375" s="6"/>
      <c r="E8375" s="6"/>
    </row>
    <row r="8376" spans="1:5" ht="12.75">
      <c r="A8376" s="4"/>
      <c r="B8376" s="5"/>
      <c r="C8376" s="6"/>
      <c r="D8376" s="6"/>
      <c r="E8376" s="6"/>
    </row>
    <row r="8377" spans="1:5" ht="12.75">
      <c r="A8377" s="4"/>
      <c r="B8377" s="5"/>
      <c r="C8377" s="6"/>
      <c r="D8377" s="6"/>
      <c r="E8377" s="6"/>
    </row>
    <row r="8378" spans="1:5" ht="12.75">
      <c r="A8378" s="4"/>
      <c r="B8378" s="5"/>
      <c r="C8378" s="6"/>
      <c r="D8378" s="6"/>
      <c r="E8378" s="6"/>
    </row>
    <row r="8379" spans="1:5" ht="12.75">
      <c r="A8379" s="4"/>
      <c r="B8379" s="5"/>
      <c r="C8379" s="6"/>
      <c r="D8379" s="6"/>
      <c r="E8379" s="6"/>
    </row>
    <row r="8380" spans="1:5" ht="12.75">
      <c r="A8380" s="4"/>
      <c r="B8380" s="5"/>
      <c r="C8380" s="6"/>
      <c r="D8380" s="6"/>
      <c r="E8380" s="6"/>
    </row>
    <row r="8381" spans="1:5" ht="12.75">
      <c r="A8381" s="4"/>
      <c r="B8381" s="5"/>
      <c r="C8381" s="6"/>
      <c r="D8381" s="6"/>
      <c r="E8381" s="6"/>
    </row>
    <row r="8382" spans="1:5" ht="12.75">
      <c r="A8382" s="4"/>
      <c r="B8382" s="5"/>
      <c r="C8382" s="6"/>
      <c r="D8382" s="6"/>
      <c r="E8382" s="6"/>
    </row>
    <row r="8383" spans="1:5" ht="12.75">
      <c r="A8383" s="4"/>
      <c r="B8383" s="5"/>
      <c r="C8383" s="6"/>
      <c r="D8383" s="6"/>
      <c r="E8383" s="6"/>
    </row>
    <row r="8384" spans="1:5" ht="12.75">
      <c r="A8384" s="4"/>
      <c r="B8384" s="5"/>
      <c r="C8384" s="6"/>
      <c r="D8384" s="6"/>
      <c r="E8384" s="6"/>
    </row>
    <row r="8385" spans="1:5" ht="12.75">
      <c r="A8385" s="4"/>
      <c r="B8385" s="5"/>
      <c r="C8385" s="6"/>
      <c r="D8385" s="6"/>
      <c r="E8385" s="6"/>
    </row>
    <row r="8386" spans="1:5" ht="12.75">
      <c r="A8386" s="4"/>
      <c r="B8386" s="5"/>
      <c r="C8386" s="6"/>
      <c r="D8386" s="6"/>
      <c r="E8386" s="6"/>
    </row>
    <row r="8387" spans="1:5" ht="12.75">
      <c r="A8387" s="4"/>
      <c r="B8387" s="5"/>
      <c r="C8387" s="6"/>
      <c r="D8387" s="6"/>
      <c r="E8387" s="6"/>
    </row>
    <row r="8388" spans="1:5" ht="12.75">
      <c r="A8388" s="4"/>
      <c r="B8388" s="5"/>
      <c r="C8388" s="6"/>
      <c r="D8388" s="6"/>
      <c r="E8388" s="6"/>
    </row>
    <row r="8389" spans="1:5" ht="12.75">
      <c r="A8389" s="4"/>
      <c r="B8389" s="5"/>
      <c r="C8389" s="6"/>
      <c r="D8389" s="6"/>
      <c r="E8389" s="6"/>
    </row>
    <row r="8390" spans="1:5" ht="12.75">
      <c r="A8390" s="4"/>
      <c r="B8390" s="5"/>
      <c r="C8390" s="6"/>
      <c r="D8390" s="6"/>
      <c r="E8390" s="6"/>
    </row>
    <row r="8391" spans="1:5" ht="12.75">
      <c r="A8391" s="4"/>
      <c r="B8391" s="5"/>
      <c r="C8391" s="6"/>
      <c r="D8391" s="6"/>
      <c r="E8391" s="6"/>
    </row>
    <row r="8392" spans="1:5" ht="12.75">
      <c r="A8392" s="4"/>
      <c r="B8392" s="5"/>
      <c r="C8392" s="6"/>
      <c r="D8392" s="6"/>
      <c r="E8392" s="6"/>
    </row>
    <row r="8393" spans="1:5" ht="12.75">
      <c r="A8393" s="4"/>
      <c r="B8393" s="5"/>
      <c r="C8393" s="6"/>
      <c r="D8393" s="6"/>
      <c r="E8393" s="6"/>
    </row>
    <row r="8394" spans="1:5" ht="12.75">
      <c r="A8394" s="4"/>
      <c r="B8394" s="5"/>
      <c r="C8394" s="6"/>
      <c r="D8394" s="6"/>
      <c r="E8394" s="6"/>
    </row>
    <row r="8395" spans="1:5" ht="12.75">
      <c r="A8395" s="4"/>
      <c r="B8395" s="5"/>
      <c r="C8395" s="6"/>
      <c r="D8395" s="6"/>
      <c r="E8395" s="6"/>
    </row>
    <row r="8396" spans="1:5" ht="12.75">
      <c r="A8396" s="4"/>
      <c r="B8396" s="5"/>
      <c r="C8396" s="6"/>
      <c r="D8396" s="6"/>
      <c r="E8396" s="6"/>
    </row>
    <row r="8397" spans="1:5" ht="12.75">
      <c r="A8397" s="4"/>
      <c r="B8397" s="5"/>
      <c r="C8397" s="6"/>
      <c r="D8397" s="6"/>
      <c r="E8397" s="6"/>
    </row>
    <row r="8398" spans="1:5" ht="12.75">
      <c r="A8398" s="4"/>
      <c r="B8398" s="5"/>
      <c r="C8398" s="6"/>
      <c r="D8398" s="6"/>
      <c r="E8398" s="6"/>
    </row>
    <row r="8399" spans="1:5" ht="12.75">
      <c r="A8399" s="4"/>
      <c r="B8399" s="5"/>
      <c r="C8399" s="6"/>
      <c r="D8399" s="6"/>
      <c r="E8399" s="6"/>
    </row>
    <row r="8400" spans="1:5" ht="12.75">
      <c r="A8400" s="4"/>
      <c r="B8400" s="5"/>
      <c r="C8400" s="6"/>
      <c r="D8400" s="6"/>
      <c r="E8400" s="6"/>
    </row>
    <row r="8401" spans="1:5" ht="12.75">
      <c r="A8401" s="4"/>
      <c r="B8401" s="5"/>
      <c r="C8401" s="6"/>
      <c r="D8401" s="6"/>
      <c r="E8401" s="6"/>
    </row>
    <row r="8402" spans="1:5" ht="12.75">
      <c r="A8402" s="4"/>
      <c r="B8402" s="5"/>
      <c r="C8402" s="6"/>
      <c r="D8402" s="6"/>
      <c r="E8402" s="6"/>
    </row>
    <row r="8403" spans="1:5" ht="12.75">
      <c r="A8403" s="4"/>
      <c r="B8403" s="5"/>
      <c r="C8403" s="6"/>
      <c r="D8403" s="6"/>
      <c r="E8403" s="6"/>
    </row>
    <row r="8404" spans="1:5" ht="12.75">
      <c r="A8404" s="4"/>
      <c r="B8404" s="5"/>
      <c r="C8404" s="6"/>
      <c r="D8404" s="6"/>
      <c r="E8404" s="6"/>
    </row>
    <row r="8405" spans="1:5" ht="12.75">
      <c r="A8405" s="4"/>
      <c r="B8405" s="5"/>
      <c r="C8405" s="6"/>
      <c r="D8405" s="6"/>
      <c r="E8405" s="6"/>
    </row>
    <row r="8406" spans="1:5" ht="12.75">
      <c r="A8406" s="4"/>
      <c r="B8406" s="5"/>
      <c r="C8406" s="6"/>
      <c r="D8406" s="6"/>
      <c r="E8406" s="6"/>
    </row>
    <row r="8407" spans="1:5" ht="12.75">
      <c r="A8407" s="4"/>
      <c r="B8407" s="5"/>
      <c r="C8407" s="6"/>
      <c r="D8407" s="6"/>
      <c r="E8407" s="6"/>
    </row>
    <row r="8408" spans="1:5" ht="12.75">
      <c r="A8408" s="4"/>
      <c r="B8408" s="5"/>
      <c r="C8408" s="6"/>
      <c r="D8408" s="6"/>
      <c r="E8408" s="6"/>
    </row>
    <row r="8409" spans="1:5" ht="12.75">
      <c r="A8409" s="4"/>
      <c r="B8409" s="5"/>
      <c r="C8409" s="6"/>
      <c r="D8409" s="6"/>
      <c r="E8409" s="6"/>
    </row>
    <row r="8410" spans="1:5" ht="12.75">
      <c r="A8410" s="4"/>
      <c r="B8410" s="5"/>
      <c r="C8410" s="6"/>
      <c r="D8410" s="6"/>
      <c r="E8410" s="6"/>
    </row>
    <row r="8411" spans="1:5" ht="12.75">
      <c r="A8411" s="4"/>
      <c r="B8411" s="5"/>
      <c r="C8411" s="6"/>
      <c r="D8411" s="6"/>
      <c r="E8411" s="6"/>
    </row>
    <row r="8412" spans="1:5" ht="12.75">
      <c r="A8412" s="4"/>
      <c r="B8412" s="5"/>
      <c r="C8412" s="6"/>
      <c r="D8412" s="6"/>
      <c r="E8412" s="6"/>
    </row>
    <row r="8413" spans="1:5" ht="12.75">
      <c r="A8413" s="4"/>
      <c r="B8413" s="5"/>
      <c r="C8413" s="6"/>
      <c r="D8413" s="6"/>
      <c r="E8413" s="6"/>
    </row>
    <row r="8414" spans="1:5" ht="12.75">
      <c r="A8414" s="4"/>
      <c r="B8414" s="5"/>
      <c r="C8414" s="6"/>
      <c r="D8414" s="6"/>
      <c r="E8414" s="6"/>
    </row>
    <row r="8415" spans="1:5" ht="12.75">
      <c r="A8415" s="4"/>
      <c r="B8415" s="5"/>
      <c r="C8415" s="6"/>
      <c r="D8415" s="6"/>
      <c r="E8415" s="6"/>
    </row>
    <row r="8416" spans="1:5" ht="12.75">
      <c r="A8416" s="4"/>
      <c r="B8416" s="5"/>
      <c r="C8416" s="6"/>
      <c r="D8416" s="6"/>
      <c r="E8416" s="6"/>
    </row>
    <row r="8417" spans="1:5" ht="12.75">
      <c r="A8417" s="4"/>
      <c r="B8417" s="5"/>
      <c r="C8417" s="6"/>
      <c r="D8417" s="6"/>
      <c r="E8417" s="6"/>
    </row>
    <row r="8418" spans="1:5" ht="12.75">
      <c r="A8418" s="4"/>
      <c r="B8418" s="5"/>
      <c r="C8418" s="6"/>
      <c r="D8418" s="6"/>
      <c r="E8418" s="6"/>
    </row>
    <row r="8419" spans="1:5" ht="12.75">
      <c r="A8419" s="4"/>
      <c r="B8419" s="5"/>
      <c r="C8419" s="6"/>
      <c r="D8419" s="6"/>
      <c r="E8419" s="6"/>
    </row>
    <row r="8420" spans="1:5" ht="12.75">
      <c r="A8420" s="4"/>
      <c r="B8420" s="5"/>
      <c r="C8420" s="6"/>
      <c r="D8420" s="6"/>
      <c r="E8420" s="6"/>
    </row>
    <row r="8421" spans="1:5" ht="12.75">
      <c r="A8421" s="4"/>
      <c r="B8421" s="5"/>
      <c r="C8421" s="6"/>
      <c r="D8421" s="6"/>
      <c r="E8421" s="6"/>
    </row>
    <row r="8422" spans="1:5" ht="12.75">
      <c r="A8422" s="4"/>
      <c r="B8422" s="5"/>
      <c r="C8422" s="6"/>
      <c r="D8422" s="6"/>
      <c r="E8422" s="6"/>
    </row>
    <row r="8423" spans="1:5" ht="12.75">
      <c r="A8423" s="4"/>
      <c r="B8423" s="5"/>
      <c r="C8423" s="6"/>
      <c r="D8423" s="6"/>
      <c r="E8423" s="6"/>
    </row>
    <row r="8424" spans="1:5" ht="12.75">
      <c r="A8424" s="4"/>
      <c r="B8424" s="5"/>
      <c r="C8424" s="6"/>
      <c r="D8424" s="6"/>
      <c r="E8424" s="6"/>
    </row>
    <row r="8425" spans="1:5" ht="12.75">
      <c r="A8425" s="4"/>
      <c r="B8425" s="5"/>
      <c r="C8425" s="6"/>
      <c r="D8425" s="6"/>
      <c r="E8425" s="6"/>
    </row>
    <row r="8426" spans="1:5" ht="12.75">
      <c r="A8426" s="4"/>
      <c r="B8426" s="5"/>
      <c r="C8426" s="6"/>
      <c r="D8426" s="6"/>
      <c r="E8426" s="6"/>
    </row>
    <row r="8427" spans="1:5" ht="12.75">
      <c r="A8427" s="4"/>
      <c r="B8427" s="5"/>
      <c r="C8427" s="6"/>
      <c r="D8427" s="6"/>
      <c r="E8427" s="6"/>
    </row>
    <row r="8428" spans="1:5" ht="12.75">
      <c r="A8428" s="4"/>
      <c r="B8428" s="5"/>
      <c r="C8428" s="6"/>
      <c r="D8428" s="6"/>
      <c r="E8428" s="6"/>
    </row>
    <row r="8429" spans="1:5" ht="12.75">
      <c r="A8429" s="4"/>
      <c r="B8429" s="5"/>
      <c r="C8429" s="6"/>
      <c r="D8429" s="6"/>
      <c r="E8429" s="6"/>
    </row>
    <row r="8430" spans="1:5" ht="12.75">
      <c r="A8430" s="4"/>
      <c r="B8430" s="5"/>
      <c r="C8430" s="6"/>
      <c r="D8430" s="6"/>
      <c r="E8430" s="6"/>
    </row>
    <row r="8431" spans="1:5" ht="12.75">
      <c r="A8431" s="4"/>
      <c r="B8431" s="5"/>
      <c r="C8431" s="6"/>
      <c r="D8431" s="6"/>
      <c r="E8431" s="6"/>
    </row>
    <row r="8432" spans="1:5" ht="12.75">
      <c r="A8432" s="4"/>
      <c r="B8432" s="5"/>
      <c r="C8432" s="6"/>
      <c r="D8432" s="6"/>
      <c r="E8432" s="6"/>
    </row>
    <row r="8433" spans="1:5" ht="12.75">
      <c r="A8433" s="4"/>
      <c r="B8433" s="5"/>
      <c r="C8433" s="6"/>
      <c r="D8433" s="6"/>
      <c r="E8433" s="6"/>
    </row>
    <row r="8434" spans="1:5" ht="12.75">
      <c r="A8434" s="4"/>
      <c r="B8434" s="5"/>
      <c r="C8434" s="6"/>
      <c r="D8434" s="6"/>
      <c r="E8434" s="6"/>
    </row>
    <row r="8435" spans="1:5" ht="12.75">
      <c r="A8435" s="4"/>
      <c r="B8435" s="5"/>
      <c r="C8435" s="6"/>
      <c r="D8435" s="6"/>
      <c r="E8435" s="6"/>
    </row>
    <row r="8436" spans="1:5" ht="12.75">
      <c r="A8436" s="4"/>
      <c r="B8436" s="5"/>
      <c r="C8436" s="6"/>
      <c r="D8436" s="6"/>
      <c r="E8436" s="6"/>
    </row>
    <row r="8437" spans="1:5" ht="12.75">
      <c r="A8437" s="4"/>
      <c r="B8437" s="5"/>
      <c r="C8437" s="6"/>
      <c r="D8437" s="6"/>
      <c r="E8437" s="6"/>
    </row>
    <row r="8438" spans="1:5" ht="12.75">
      <c r="A8438" s="4"/>
      <c r="B8438" s="5"/>
      <c r="C8438" s="6"/>
      <c r="D8438" s="6"/>
      <c r="E8438" s="6"/>
    </row>
    <row r="8439" spans="1:5" ht="12.75">
      <c r="A8439" s="4"/>
      <c r="B8439" s="5"/>
      <c r="C8439" s="6"/>
      <c r="D8439" s="6"/>
      <c r="E8439" s="6"/>
    </row>
    <row r="8440" spans="1:5" ht="12.75">
      <c r="A8440" s="4"/>
      <c r="B8440" s="5"/>
      <c r="C8440" s="6"/>
      <c r="D8440" s="6"/>
      <c r="E8440" s="6"/>
    </row>
    <row r="8441" spans="1:5" ht="12.75">
      <c r="A8441" s="4"/>
      <c r="B8441" s="5"/>
      <c r="C8441" s="6"/>
      <c r="D8441" s="6"/>
      <c r="E8441" s="6"/>
    </row>
    <row r="8442" spans="1:5" ht="12.75">
      <c r="A8442" s="4"/>
      <c r="B8442" s="5"/>
      <c r="C8442" s="6"/>
      <c r="D8442" s="6"/>
      <c r="E8442" s="6"/>
    </row>
    <row r="8443" spans="1:5" ht="12.75">
      <c r="A8443" s="4"/>
      <c r="B8443" s="5"/>
      <c r="C8443" s="6"/>
      <c r="D8443" s="6"/>
      <c r="E8443" s="6"/>
    </row>
    <row r="8444" spans="1:5" ht="12.75">
      <c r="A8444" s="4"/>
      <c r="B8444" s="5"/>
      <c r="C8444" s="6"/>
      <c r="D8444" s="6"/>
      <c r="E8444" s="6"/>
    </row>
    <row r="8445" spans="1:5" ht="12.75">
      <c r="A8445" s="4"/>
      <c r="B8445" s="5"/>
      <c r="C8445" s="6"/>
      <c r="D8445" s="6"/>
      <c r="E8445" s="6"/>
    </row>
    <row r="8446" spans="1:5" ht="12.75">
      <c r="A8446" s="4"/>
      <c r="B8446" s="5"/>
      <c r="C8446" s="6"/>
      <c r="D8446" s="6"/>
      <c r="E8446" s="6"/>
    </row>
    <row r="8447" spans="1:5" ht="12.75">
      <c r="A8447" s="4"/>
      <c r="B8447" s="5"/>
      <c r="C8447" s="6"/>
      <c r="D8447" s="6"/>
      <c r="E8447" s="6"/>
    </row>
    <row r="8448" spans="1:5" ht="12.75">
      <c r="A8448" s="4"/>
      <c r="B8448" s="5"/>
      <c r="C8448" s="6"/>
      <c r="D8448" s="6"/>
      <c r="E8448" s="6"/>
    </row>
    <row r="8449" spans="1:5" ht="12.75">
      <c r="A8449" s="4"/>
      <c r="B8449" s="5"/>
      <c r="C8449" s="6"/>
      <c r="D8449" s="6"/>
      <c r="E8449" s="6"/>
    </row>
    <row r="8450" spans="1:5" ht="12.75">
      <c r="A8450" s="4"/>
      <c r="B8450" s="5"/>
      <c r="C8450" s="6"/>
      <c r="D8450" s="6"/>
      <c r="E8450" s="6"/>
    </row>
    <row r="8451" spans="1:5" ht="12.75">
      <c r="A8451" s="4"/>
      <c r="B8451" s="5"/>
      <c r="C8451" s="6"/>
      <c r="D8451" s="6"/>
      <c r="E8451" s="6"/>
    </row>
    <row r="8452" spans="1:5" ht="12.75">
      <c r="A8452" s="4"/>
      <c r="B8452" s="5"/>
      <c r="C8452" s="6"/>
      <c r="D8452" s="6"/>
      <c r="E8452" s="6"/>
    </row>
    <row r="8453" spans="1:5" ht="12.75">
      <c r="A8453" s="4"/>
      <c r="B8453" s="5"/>
      <c r="C8453" s="6"/>
      <c r="D8453" s="6"/>
      <c r="E8453" s="6"/>
    </row>
    <row r="8454" spans="1:5" ht="12.75">
      <c r="A8454" s="4"/>
      <c r="B8454" s="5"/>
      <c r="C8454" s="6"/>
      <c r="D8454" s="6"/>
      <c r="E8454" s="6"/>
    </row>
    <row r="8455" spans="1:5" ht="12.75">
      <c r="A8455" s="4"/>
      <c r="B8455" s="5"/>
      <c r="C8455" s="6"/>
      <c r="D8455" s="6"/>
      <c r="E8455" s="6"/>
    </row>
    <row r="8456" spans="1:5" ht="12.75">
      <c r="A8456" s="4"/>
      <c r="B8456" s="5"/>
      <c r="C8456" s="6"/>
      <c r="D8456" s="6"/>
      <c r="E8456" s="6"/>
    </row>
    <row r="8457" spans="1:5" ht="12.75">
      <c r="A8457" s="4"/>
      <c r="B8457" s="5"/>
      <c r="C8457" s="6"/>
      <c r="D8457" s="6"/>
      <c r="E8457" s="6"/>
    </row>
    <row r="8458" spans="1:5" ht="12.75">
      <c r="A8458" s="4"/>
      <c r="B8458" s="5"/>
      <c r="C8458" s="6"/>
      <c r="D8458" s="6"/>
      <c r="E8458" s="6"/>
    </row>
    <row r="8459" spans="1:5" ht="12.75">
      <c r="A8459" s="4"/>
      <c r="B8459" s="5"/>
      <c r="C8459" s="6"/>
      <c r="D8459" s="6"/>
      <c r="E8459" s="6"/>
    </row>
    <row r="8460" spans="1:5" ht="12.75">
      <c r="A8460" s="4"/>
      <c r="B8460" s="5"/>
      <c r="C8460" s="6"/>
      <c r="D8460" s="6"/>
      <c r="E8460" s="6"/>
    </row>
    <row r="8461" spans="1:5" ht="12.75">
      <c r="A8461" s="4"/>
      <c r="B8461" s="5"/>
      <c r="C8461" s="6"/>
      <c r="D8461" s="6"/>
      <c r="E8461" s="6"/>
    </row>
    <row r="8462" spans="1:5" ht="12.75">
      <c r="A8462" s="4"/>
      <c r="B8462" s="5"/>
      <c r="C8462" s="6"/>
      <c r="D8462" s="6"/>
      <c r="E8462" s="6"/>
    </row>
    <row r="8463" spans="1:5" ht="12.75">
      <c r="A8463" s="4"/>
      <c r="B8463" s="5"/>
      <c r="C8463" s="6"/>
      <c r="D8463" s="6"/>
      <c r="E8463" s="6"/>
    </row>
    <row r="8464" spans="1:5" ht="12.75">
      <c r="A8464" s="4"/>
      <c r="B8464" s="5"/>
      <c r="C8464" s="6"/>
      <c r="D8464" s="6"/>
      <c r="E8464" s="6"/>
    </row>
    <row r="8465" spans="1:5" ht="12.75">
      <c r="A8465" s="4"/>
      <c r="B8465" s="5"/>
      <c r="C8465" s="6"/>
      <c r="D8465" s="6"/>
      <c r="E8465" s="6"/>
    </row>
    <row r="8466" spans="1:5" ht="12.75">
      <c r="A8466" s="4"/>
      <c r="B8466" s="5"/>
      <c r="C8466" s="6"/>
      <c r="D8466" s="6"/>
      <c r="E8466" s="6"/>
    </row>
    <row r="8467" spans="1:5" ht="12.75">
      <c r="A8467" s="4"/>
      <c r="B8467" s="5"/>
      <c r="C8467" s="6"/>
      <c r="D8467" s="6"/>
      <c r="E8467" s="6"/>
    </row>
    <row r="8468" spans="1:5" ht="12.75">
      <c r="A8468" s="4"/>
      <c r="B8468" s="5"/>
      <c r="C8468" s="6"/>
      <c r="D8468" s="6"/>
      <c r="E8468" s="6"/>
    </row>
    <row r="8469" spans="1:5" ht="12.75">
      <c r="A8469" s="4"/>
      <c r="B8469" s="5"/>
      <c r="C8469" s="6"/>
      <c r="D8469" s="6"/>
      <c r="E8469" s="6"/>
    </row>
    <row r="8470" spans="1:5" ht="12.75">
      <c r="A8470" s="4"/>
      <c r="B8470" s="5"/>
      <c r="C8470" s="6"/>
      <c r="D8470" s="6"/>
      <c r="E8470" s="6"/>
    </row>
    <row r="8471" spans="1:5" ht="12.75">
      <c r="A8471" s="4"/>
      <c r="B8471" s="5"/>
      <c r="C8471" s="6"/>
      <c r="D8471" s="6"/>
      <c r="E8471" s="6"/>
    </row>
    <row r="8472" spans="1:5" ht="12.75">
      <c r="A8472" s="4"/>
      <c r="B8472" s="5"/>
      <c r="C8472" s="6"/>
      <c r="D8472" s="6"/>
      <c r="E8472" s="6"/>
    </row>
    <row r="8473" spans="1:5" ht="12.75">
      <c r="A8473" s="4"/>
      <c r="B8473" s="5"/>
      <c r="C8473" s="6"/>
      <c r="D8473" s="6"/>
      <c r="E8473" s="6"/>
    </row>
    <row r="8474" spans="1:5" ht="12.75">
      <c r="A8474" s="4"/>
      <c r="B8474" s="5"/>
      <c r="C8474" s="6"/>
      <c r="D8474" s="6"/>
      <c r="E8474" s="6"/>
    </row>
    <row r="8475" spans="1:5" ht="12.75">
      <c r="A8475" s="4"/>
      <c r="B8475" s="5"/>
      <c r="C8475" s="6"/>
      <c r="D8475" s="6"/>
      <c r="E8475" s="6"/>
    </row>
    <row r="8476" spans="1:5" ht="12.75">
      <c r="A8476" s="4"/>
      <c r="B8476" s="5"/>
      <c r="C8476" s="6"/>
      <c r="D8476" s="6"/>
      <c r="E8476" s="6"/>
    </row>
    <row r="8477" spans="1:5" ht="12.75">
      <c r="A8477" s="4"/>
      <c r="B8477" s="5"/>
      <c r="C8477" s="6"/>
      <c r="D8477" s="6"/>
      <c r="E8477" s="6"/>
    </row>
    <row r="8478" spans="1:5" ht="12.75">
      <c r="A8478" s="4"/>
      <c r="B8478" s="5"/>
      <c r="C8478" s="6"/>
      <c r="D8478" s="6"/>
      <c r="E8478" s="6"/>
    </row>
    <row r="8479" spans="1:5" ht="12.75">
      <c r="A8479" s="4"/>
      <c r="B8479" s="5"/>
      <c r="C8479" s="6"/>
      <c r="D8479" s="6"/>
      <c r="E8479" s="6"/>
    </row>
    <row r="8480" spans="1:5" ht="12.75">
      <c r="A8480" s="4"/>
      <c r="B8480" s="5"/>
      <c r="C8480" s="6"/>
      <c r="D8480" s="6"/>
      <c r="E8480" s="6"/>
    </row>
    <row r="8481" spans="1:5" ht="12.75">
      <c r="A8481" s="4"/>
      <c r="B8481" s="5"/>
      <c r="C8481" s="6"/>
      <c r="D8481" s="6"/>
      <c r="E8481" s="6"/>
    </row>
    <row r="8482" spans="1:5" ht="12.75">
      <c r="A8482" s="4"/>
      <c r="B8482" s="5"/>
      <c r="C8482" s="6"/>
      <c r="D8482" s="6"/>
      <c r="E8482" s="6"/>
    </row>
    <row r="8483" spans="1:5" ht="12.75">
      <c r="A8483" s="4"/>
      <c r="B8483" s="5"/>
      <c r="C8483" s="6"/>
      <c r="D8483" s="6"/>
      <c r="E8483" s="6"/>
    </row>
    <row r="8484" spans="1:5" ht="12.75">
      <c r="A8484" s="4"/>
      <c r="B8484" s="5"/>
      <c r="C8484" s="6"/>
      <c r="D8484" s="6"/>
      <c r="E8484" s="6"/>
    </row>
    <row r="8485" spans="1:5" ht="12.75">
      <c r="A8485" s="4"/>
      <c r="B8485" s="5"/>
      <c r="C8485" s="6"/>
      <c r="D8485" s="6"/>
      <c r="E8485" s="6"/>
    </row>
    <row r="8486" spans="1:5" ht="12.75">
      <c r="A8486" s="4"/>
      <c r="B8486" s="5"/>
      <c r="C8486" s="6"/>
      <c r="D8486" s="6"/>
      <c r="E8486" s="6"/>
    </row>
    <row r="8487" spans="1:5" ht="12.75">
      <c r="A8487" s="4"/>
      <c r="B8487" s="5"/>
      <c r="C8487" s="6"/>
      <c r="D8487" s="6"/>
      <c r="E8487" s="6"/>
    </row>
    <row r="8488" spans="1:5" ht="12.75">
      <c r="A8488" s="4"/>
      <c r="B8488" s="5"/>
      <c r="C8488" s="6"/>
      <c r="D8488" s="6"/>
      <c r="E8488" s="6"/>
    </row>
    <row r="8489" spans="1:5" ht="12.75">
      <c r="A8489" s="4"/>
      <c r="B8489" s="5"/>
      <c r="C8489" s="6"/>
      <c r="D8489" s="6"/>
      <c r="E8489" s="6"/>
    </row>
    <row r="8490" spans="1:5" ht="12.75">
      <c r="A8490" s="4"/>
      <c r="B8490" s="5"/>
      <c r="C8490" s="6"/>
      <c r="D8490" s="6"/>
      <c r="E8490" s="6"/>
    </row>
    <row r="8491" spans="1:5" ht="12.75">
      <c r="A8491" s="4"/>
      <c r="B8491" s="5"/>
      <c r="C8491" s="6"/>
      <c r="D8491" s="6"/>
      <c r="E8491" s="6"/>
    </row>
    <row r="8492" spans="1:5" ht="12.75">
      <c r="A8492" s="4"/>
      <c r="B8492" s="5"/>
      <c r="C8492" s="6"/>
      <c r="D8492" s="6"/>
      <c r="E8492" s="6"/>
    </row>
    <row r="8493" spans="1:5" ht="12.75">
      <c r="A8493" s="4"/>
      <c r="B8493" s="5"/>
      <c r="C8493" s="6"/>
      <c r="D8493" s="6"/>
      <c r="E8493" s="6"/>
    </row>
    <row r="8494" spans="1:5" ht="12.75">
      <c r="A8494" s="4"/>
      <c r="B8494" s="5"/>
      <c r="C8494" s="6"/>
      <c r="D8494" s="6"/>
      <c r="E8494" s="6"/>
    </row>
    <row r="8495" spans="1:5" ht="12.75">
      <c r="A8495" s="4"/>
      <c r="B8495" s="5"/>
      <c r="C8495" s="6"/>
      <c r="D8495" s="6"/>
      <c r="E8495" s="6"/>
    </row>
    <row r="8496" spans="1:5" ht="12.75">
      <c r="A8496" s="4"/>
      <c r="B8496" s="5"/>
      <c r="C8496" s="6"/>
      <c r="D8496" s="6"/>
      <c r="E8496" s="6"/>
    </row>
    <row r="8497" spans="1:5" ht="12.75">
      <c r="A8497" s="4"/>
      <c r="B8497" s="5"/>
      <c r="C8497" s="6"/>
      <c r="D8497" s="6"/>
      <c r="E8497" s="6"/>
    </row>
    <row r="8498" spans="1:5" ht="12.75">
      <c r="A8498" s="4"/>
      <c r="B8498" s="5"/>
      <c r="C8498" s="6"/>
      <c r="D8498" s="6"/>
      <c r="E8498" s="6"/>
    </row>
    <row r="8499" spans="1:5" ht="12.75">
      <c r="A8499" s="4"/>
      <c r="B8499" s="5"/>
      <c r="C8499" s="6"/>
      <c r="D8499" s="6"/>
      <c r="E8499" s="6"/>
    </row>
    <row r="8500" spans="1:5" ht="12.75">
      <c r="A8500" s="4"/>
      <c r="B8500" s="5"/>
      <c r="C8500" s="6"/>
      <c r="D8500" s="6"/>
      <c r="E8500" s="6"/>
    </row>
    <row r="8501" spans="1:5" ht="12.75">
      <c r="A8501" s="4"/>
      <c r="B8501" s="5"/>
      <c r="C8501" s="6"/>
      <c r="D8501" s="6"/>
      <c r="E8501" s="6"/>
    </row>
    <row r="8502" spans="1:5" ht="12.75">
      <c r="A8502" s="4"/>
      <c r="B8502" s="5"/>
      <c r="C8502" s="6"/>
      <c r="D8502" s="6"/>
      <c r="E8502" s="6"/>
    </row>
    <row r="8503" spans="1:5" ht="12.75">
      <c r="A8503" s="4"/>
      <c r="B8503" s="5"/>
      <c r="C8503" s="6"/>
      <c r="D8503" s="6"/>
      <c r="E8503" s="6"/>
    </row>
    <row r="8504" spans="1:5" ht="12.75">
      <c r="A8504" s="4"/>
      <c r="B8504" s="5"/>
      <c r="C8504" s="6"/>
      <c r="D8504" s="6"/>
      <c r="E8504" s="6"/>
    </row>
    <row r="8505" spans="1:5" ht="12.75">
      <c r="A8505" s="4"/>
      <c r="B8505" s="5"/>
      <c r="C8505" s="6"/>
      <c r="D8505" s="6"/>
      <c r="E8505" s="6"/>
    </row>
    <row r="8506" spans="1:5" ht="12.75">
      <c r="A8506" s="4"/>
      <c r="B8506" s="5"/>
      <c r="C8506" s="6"/>
      <c r="D8506" s="6"/>
      <c r="E8506" s="6"/>
    </row>
    <row r="8507" spans="1:5" ht="12.75">
      <c r="A8507" s="4"/>
      <c r="B8507" s="5"/>
      <c r="C8507" s="6"/>
      <c r="D8507" s="6"/>
      <c r="E8507" s="6"/>
    </row>
    <row r="8508" spans="1:5" ht="12.75">
      <c r="A8508" s="4"/>
      <c r="B8508" s="5"/>
      <c r="C8508" s="6"/>
      <c r="D8508" s="6"/>
      <c r="E8508" s="6"/>
    </row>
    <row r="8509" spans="1:5" ht="12.75">
      <c r="A8509" s="4"/>
      <c r="B8509" s="5"/>
      <c r="C8509" s="6"/>
      <c r="D8509" s="6"/>
      <c r="E8509" s="6"/>
    </row>
    <row r="8510" spans="1:5" ht="12.75">
      <c r="A8510" s="4"/>
      <c r="B8510" s="5"/>
      <c r="C8510" s="6"/>
      <c r="D8510" s="6"/>
      <c r="E8510" s="6"/>
    </row>
    <row r="8511" spans="1:5" ht="12.75">
      <c r="A8511" s="4"/>
      <c r="B8511" s="5"/>
      <c r="C8511" s="6"/>
      <c r="D8511" s="6"/>
      <c r="E8511" s="6"/>
    </row>
    <row r="8512" spans="1:5" ht="12.75">
      <c r="A8512" s="4"/>
      <c r="B8512" s="5"/>
      <c r="C8512" s="6"/>
      <c r="D8512" s="6"/>
      <c r="E8512" s="6"/>
    </row>
    <row r="8513" spans="1:5" ht="12.75">
      <c r="A8513" s="4"/>
      <c r="B8513" s="5"/>
      <c r="C8513" s="6"/>
      <c r="D8513" s="6"/>
      <c r="E8513" s="6"/>
    </row>
    <row r="8514" spans="1:5" ht="12.75">
      <c r="A8514" s="4"/>
      <c r="B8514" s="5"/>
      <c r="C8514" s="6"/>
      <c r="D8514" s="6"/>
      <c r="E8514" s="6"/>
    </row>
    <row r="8515" spans="1:5" ht="12.75">
      <c r="A8515" s="4"/>
      <c r="B8515" s="5"/>
      <c r="C8515" s="6"/>
      <c r="D8515" s="6"/>
      <c r="E8515" s="6"/>
    </row>
    <row r="8516" spans="1:5" ht="12.75">
      <c r="A8516" s="4"/>
      <c r="B8516" s="5"/>
      <c r="C8516" s="6"/>
      <c r="D8516" s="6"/>
      <c r="E8516" s="6"/>
    </row>
    <row r="8517" spans="1:5" ht="12.75">
      <c r="A8517" s="4"/>
      <c r="B8517" s="5"/>
      <c r="C8517" s="6"/>
      <c r="D8517" s="6"/>
      <c r="E8517" s="6"/>
    </row>
    <row r="8518" spans="1:5" ht="12.75">
      <c r="A8518" s="4"/>
      <c r="B8518" s="5"/>
      <c r="C8518" s="6"/>
      <c r="D8518" s="6"/>
      <c r="E8518" s="6"/>
    </row>
    <row r="8519" spans="1:5" ht="12.75">
      <c r="A8519" s="4"/>
      <c r="B8519" s="5"/>
      <c r="C8519" s="6"/>
      <c r="D8519" s="6"/>
      <c r="E8519" s="6"/>
    </row>
    <row r="8520" spans="1:5" ht="12.75">
      <c r="A8520" s="4"/>
      <c r="B8520" s="5"/>
      <c r="C8520" s="6"/>
      <c r="D8520" s="6"/>
      <c r="E8520" s="6"/>
    </row>
    <row r="8521" spans="1:5" ht="12.75">
      <c r="A8521" s="4"/>
      <c r="B8521" s="5"/>
      <c r="C8521" s="6"/>
      <c r="D8521" s="6"/>
      <c r="E8521" s="6"/>
    </row>
    <row r="8522" spans="1:5" ht="12.75">
      <c r="A8522" s="4"/>
      <c r="B8522" s="5"/>
      <c r="C8522" s="6"/>
      <c r="D8522" s="6"/>
      <c r="E8522" s="6"/>
    </row>
    <row r="8523" spans="1:5" ht="12.75">
      <c r="A8523" s="4"/>
      <c r="B8523" s="5"/>
      <c r="C8523" s="6"/>
      <c r="D8523" s="6"/>
      <c r="E8523" s="6"/>
    </row>
    <row r="8524" spans="1:5" ht="12.75">
      <c r="A8524" s="4"/>
      <c r="B8524" s="5"/>
      <c r="C8524" s="6"/>
      <c r="D8524" s="6"/>
      <c r="E8524" s="6"/>
    </row>
    <row r="8525" spans="1:5" ht="12.75">
      <c r="A8525" s="4"/>
      <c r="B8525" s="5"/>
      <c r="C8525" s="6"/>
      <c r="D8525" s="6"/>
      <c r="E8525" s="6"/>
    </row>
    <row r="8526" spans="1:5" ht="12.75">
      <c r="A8526" s="4"/>
      <c r="B8526" s="5"/>
      <c r="C8526" s="6"/>
      <c r="D8526" s="6"/>
      <c r="E8526" s="6"/>
    </row>
    <row r="8527" spans="1:5" ht="12.75">
      <c r="A8527" s="4"/>
      <c r="B8527" s="5"/>
      <c r="C8527" s="6"/>
      <c r="D8527" s="6"/>
      <c r="E8527" s="6"/>
    </row>
    <row r="8528" spans="1:5" ht="12.75">
      <c r="A8528" s="4"/>
      <c r="B8528" s="5"/>
      <c r="C8528" s="6"/>
      <c r="D8528" s="6"/>
      <c r="E8528" s="6"/>
    </row>
    <row r="8529" spans="1:5" ht="12.75">
      <c r="A8529" s="4"/>
      <c r="B8529" s="5"/>
      <c r="C8529" s="6"/>
      <c r="D8529" s="6"/>
      <c r="E8529" s="6"/>
    </row>
    <row r="8530" spans="1:5" ht="12.75">
      <c r="A8530" s="4"/>
      <c r="B8530" s="5"/>
      <c r="C8530" s="6"/>
      <c r="D8530" s="6"/>
      <c r="E8530" s="6"/>
    </row>
    <row r="8531" spans="1:5" ht="12.75">
      <c r="A8531" s="4"/>
      <c r="B8531" s="5"/>
      <c r="C8531" s="6"/>
      <c r="D8531" s="6"/>
      <c r="E8531" s="6"/>
    </row>
    <row r="8532" spans="1:5" ht="12.75">
      <c r="A8532" s="4"/>
      <c r="B8532" s="5"/>
      <c r="C8532" s="6"/>
      <c r="D8532" s="6"/>
      <c r="E8532" s="6"/>
    </row>
    <row r="8533" spans="1:5" ht="12.75">
      <c r="A8533" s="4"/>
      <c r="B8533" s="5"/>
      <c r="C8533" s="6"/>
      <c r="D8533" s="6"/>
      <c r="E8533" s="6"/>
    </row>
    <row r="8534" spans="1:5" ht="12.75">
      <c r="A8534" s="4"/>
      <c r="B8534" s="5"/>
      <c r="C8534" s="6"/>
      <c r="D8534" s="6"/>
      <c r="E8534" s="6"/>
    </row>
    <row r="8535" spans="1:5" ht="12.75">
      <c r="A8535" s="4"/>
      <c r="B8535" s="5"/>
      <c r="C8535" s="6"/>
      <c r="D8535" s="6"/>
      <c r="E8535" s="6"/>
    </row>
    <row r="8536" spans="1:5" ht="12.75">
      <c r="A8536" s="4"/>
      <c r="B8536" s="5"/>
      <c r="C8536" s="6"/>
      <c r="D8536" s="6"/>
      <c r="E8536" s="6"/>
    </row>
    <row r="8537" spans="1:5" ht="12.75">
      <c r="A8537" s="4"/>
      <c r="B8537" s="5"/>
      <c r="C8537" s="6"/>
      <c r="D8537" s="6"/>
      <c r="E8537" s="6"/>
    </row>
    <row r="8538" spans="1:5" ht="12.75">
      <c r="A8538" s="4"/>
      <c r="B8538" s="5"/>
      <c r="C8538" s="6"/>
      <c r="D8538" s="6"/>
      <c r="E8538" s="6"/>
    </row>
    <row r="8539" spans="1:5" ht="12.75">
      <c r="A8539" s="4"/>
      <c r="B8539" s="5"/>
      <c r="C8539" s="6"/>
      <c r="D8539" s="6"/>
      <c r="E8539" s="6"/>
    </row>
    <row r="8540" spans="1:5" ht="12.75">
      <c r="A8540" s="4"/>
      <c r="B8540" s="5"/>
      <c r="C8540" s="6"/>
      <c r="D8540" s="6"/>
      <c r="E8540" s="6"/>
    </row>
    <row r="8541" spans="1:5" ht="12.75">
      <c r="A8541" s="4"/>
      <c r="B8541" s="5"/>
      <c r="C8541" s="6"/>
      <c r="D8541" s="6"/>
      <c r="E8541" s="6"/>
    </row>
    <row r="8542" spans="1:5" ht="12.75">
      <c r="A8542" s="4"/>
      <c r="B8542" s="5"/>
      <c r="C8542" s="6"/>
      <c r="D8542" s="6"/>
      <c r="E8542" s="6"/>
    </row>
    <row r="8543" spans="1:5" ht="12.75">
      <c r="A8543" s="4"/>
      <c r="B8543" s="5"/>
      <c r="C8543" s="6"/>
      <c r="D8543" s="6"/>
      <c r="E8543" s="6"/>
    </row>
    <row r="8544" spans="1:5" ht="12.75">
      <c r="A8544" s="4"/>
      <c r="B8544" s="5"/>
      <c r="C8544" s="6"/>
      <c r="D8544" s="6"/>
      <c r="E8544" s="6"/>
    </row>
    <row r="8545" spans="1:5" ht="12.75">
      <c r="A8545" s="4"/>
      <c r="B8545" s="5"/>
      <c r="C8545" s="6"/>
      <c r="D8545" s="6"/>
      <c r="E8545" s="6"/>
    </row>
    <row r="8546" spans="1:5" ht="12.75">
      <c r="A8546" s="4"/>
      <c r="B8546" s="5"/>
      <c r="C8546" s="6"/>
      <c r="D8546" s="6"/>
      <c r="E8546" s="6"/>
    </row>
    <row r="8547" spans="1:5" ht="12.75">
      <c r="A8547" s="4"/>
      <c r="B8547" s="5"/>
      <c r="C8547" s="6"/>
      <c r="D8547" s="6"/>
      <c r="E8547" s="6"/>
    </row>
    <row r="8548" spans="1:5" ht="12.75">
      <c r="A8548" s="4"/>
      <c r="B8548" s="5"/>
      <c r="C8548" s="6"/>
      <c r="D8548" s="6"/>
      <c r="E8548" s="6"/>
    </row>
    <row r="8549" spans="1:5" ht="12.75">
      <c r="A8549" s="4"/>
      <c r="B8549" s="5"/>
      <c r="C8549" s="6"/>
      <c r="D8549" s="6"/>
      <c r="E8549" s="6"/>
    </row>
    <row r="8550" spans="1:5" ht="12.75">
      <c r="A8550" s="4"/>
      <c r="B8550" s="5"/>
      <c r="C8550" s="6"/>
      <c r="D8550" s="6"/>
      <c r="E8550" s="6"/>
    </row>
    <row r="8551" spans="1:5" ht="12.75">
      <c r="A8551" s="4"/>
      <c r="B8551" s="5"/>
      <c r="C8551" s="6"/>
      <c r="D8551" s="6"/>
      <c r="E8551" s="6"/>
    </row>
    <row r="8552" spans="1:5" ht="12.75">
      <c r="A8552" s="4"/>
      <c r="B8552" s="5"/>
      <c r="C8552" s="6"/>
      <c r="D8552" s="6"/>
      <c r="E8552" s="6"/>
    </row>
    <row r="8553" spans="1:5" ht="12.75">
      <c r="A8553" s="4"/>
      <c r="B8553" s="5"/>
      <c r="C8553" s="6"/>
      <c r="D8553" s="6"/>
      <c r="E8553" s="6"/>
    </row>
    <row r="8554" spans="1:5" ht="12.75">
      <c r="A8554" s="4"/>
      <c r="B8554" s="5"/>
      <c r="C8554" s="6"/>
      <c r="D8554" s="6"/>
      <c r="E8554" s="6"/>
    </row>
    <row r="8555" spans="1:5" ht="12.75">
      <c r="A8555" s="4"/>
      <c r="B8555" s="5"/>
      <c r="C8555" s="6"/>
      <c r="D8555" s="6"/>
      <c r="E8555" s="6"/>
    </row>
    <row r="8556" spans="1:5" ht="12.75">
      <c r="A8556" s="4"/>
      <c r="B8556" s="5"/>
      <c r="C8556" s="6"/>
      <c r="D8556" s="6"/>
      <c r="E8556" s="6"/>
    </row>
    <row r="8557" spans="1:5" ht="12.75">
      <c r="A8557" s="4"/>
      <c r="B8557" s="5"/>
      <c r="C8557" s="6"/>
      <c r="D8557" s="6"/>
      <c r="E8557" s="6"/>
    </row>
    <row r="8558" spans="1:5" ht="12.75">
      <c r="A8558" s="4"/>
      <c r="B8558" s="5"/>
      <c r="C8558" s="6"/>
      <c r="D8558" s="6"/>
      <c r="E8558" s="6"/>
    </row>
    <row r="8559" spans="1:5" ht="12.75">
      <c r="A8559" s="4"/>
      <c r="B8559" s="5"/>
      <c r="C8559" s="6"/>
      <c r="D8559" s="6"/>
      <c r="E8559" s="6"/>
    </row>
    <row r="8560" spans="1:5" ht="12.75">
      <c r="A8560" s="4"/>
      <c r="B8560" s="5"/>
      <c r="C8560" s="6"/>
      <c r="D8560" s="6"/>
      <c r="E8560" s="6"/>
    </row>
    <row r="8561" spans="1:5" ht="12.75">
      <c r="A8561" s="4"/>
      <c r="B8561" s="5"/>
      <c r="C8561" s="6"/>
      <c r="D8561" s="6"/>
      <c r="E8561" s="6"/>
    </row>
    <row r="8562" spans="1:5" ht="12.75">
      <c r="A8562" s="4"/>
      <c r="B8562" s="5"/>
      <c r="C8562" s="6"/>
      <c r="D8562" s="6"/>
      <c r="E8562" s="6"/>
    </row>
    <row r="8563" spans="1:5" ht="12.75">
      <c r="A8563" s="4"/>
      <c r="B8563" s="5"/>
      <c r="C8563" s="6"/>
      <c r="D8563" s="6"/>
      <c r="E8563" s="6"/>
    </row>
    <row r="8564" spans="1:5" ht="12.75">
      <c r="A8564" s="4"/>
      <c r="B8564" s="5"/>
      <c r="C8564" s="6"/>
      <c r="D8564" s="6"/>
      <c r="E8564" s="6"/>
    </row>
    <row r="8565" spans="1:5" ht="12.75">
      <c r="A8565" s="4"/>
      <c r="B8565" s="5"/>
      <c r="C8565" s="6"/>
      <c r="D8565" s="6"/>
      <c r="E8565" s="6"/>
    </row>
    <row r="8566" spans="1:5" ht="12.75">
      <c r="A8566" s="4"/>
      <c r="B8566" s="5"/>
      <c r="C8566" s="6"/>
      <c r="D8566" s="6"/>
      <c r="E8566" s="6"/>
    </row>
    <row r="8567" spans="1:5" ht="12.75">
      <c r="A8567" s="4"/>
      <c r="B8567" s="5"/>
      <c r="C8567" s="6"/>
      <c r="D8567" s="6"/>
      <c r="E8567" s="6"/>
    </row>
    <row r="8568" spans="1:5" ht="12.75">
      <c r="A8568" s="4"/>
      <c r="B8568" s="5"/>
      <c r="C8568" s="6"/>
      <c r="D8568" s="6"/>
      <c r="E8568" s="6"/>
    </row>
    <row r="8569" spans="1:5" ht="12.75">
      <c r="A8569" s="4"/>
      <c r="B8569" s="5"/>
      <c r="C8569" s="6"/>
      <c r="D8569" s="6"/>
      <c r="E8569" s="6"/>
    </row>
    <row r="8570" spans="1:5" ht="12.75">
      <c r="A8570" s="4"/>
      <c r="B8570" s="5"/>
      <c r="C8570" s="6"/>
      <c r="D8570" s="6"/>
      <c r="E8570" s="6"/>
    </row>
    <row r="8571" spans="1:5" ht="12.75">
      <c r="A8571" s="4"/>
      <c r="B8571" s="5"/>
      <c r="C8571" s="6"/>
      <c r="D8571" s="6"/>
      <c r="E8571" s="6"/>
    </row>
    <row r="8572" spans="1:5" ht="12.75">
      <c r="A8572" s="4"/>
      <c r="B8572" s="5"/>
      <c r="C8572" s="6"/>
      <c r="D8572" s="6"/>
      <c r="E8572" s="6"/>
    </row>
    <row r="8573" spans="1:5" ht="12.75">
      <c r="A8573" s="4"/>
      <c r="B8573" s="5"/>
      <c r="C8573" s="6"/>
      <c r="D8573" s="6"/>
      <c r="E8573" s="6"/>
    </row>
    <row r="8574" spans="1:5" ht="12.75">
      <c r="A8574" s="4"/>
      <c r="B8574" s="5"/>
      <c r="C8574" s="6"/>
      <c r="D8574" s="6"/>
      <c r="E8574" s="6"/>
    </row>
    <row r="8575" spans="1:5" ht="12.75">
      <c r="A8575" s="4"/>
      <c r="B8575" s="5"/>
      <c r="C8575" s="6"/>
      <c r="D8575" s="6"/>
      <c r="E8575" s="6"/>
    </row>
    <row r="8576" spans="1:5" ht="12.75">
      <c r="A8576" s="4"/>
      <c r="B8576" s="5"/>
      <c r="C8576" s="6"/>
      <c r="D8576" s="6"/>
      <c r="E8576" s="6"/>
    </row>
    <row r="8577" spans="1:5" ht="12.75">
      <c r="A8577" s="4"/>
      <c r="B8577" s="5"/>
      <c r="C8577" s="6"/>
      <c r="D8577" s="6"/>
      <c r="E8577" s="6"/>
    </row>
    <row r="8578" spans="1:5" ht="12.75">
      <c r="A8578" s="4"/>
      <c r="B8578" s="5"/>
      <c r="C8578" s="6"/>
      <c r="D8578" s="6"/>
      <c r="E8578" s="6"/>
    </row>
    <row r="8579" spans="1:5" ht="12.75">
      <c r="A8579" s="4"/>
      <c r="B8579" s="5"/>
      <c r="C8579" s="6"/>
      <c r="D8579" s="6"/>
      <c r="E8579" s="6"/>
    </row>
    <row r="8580" spans="1:5" ht="12.75">
      <c r="A8580" s="4"/>
      <c r="B8580" s="5"/>
      <c r="C8580" s="6"/>
      <c r="D8580" s="6"/>
      <c r="E8580" s="6"/>
    </row>
    <row r="8581" spans="1:5" ht="12.75">
      <c r="A8581" s="4"/>
      <c r="B8581" s="5"/>
      <c r="C8581" s="6"/>
      <c r="D8581" s="6"/>
      <c r="E8581" s="6"/>
    </row>
    <row r="8582" spans="1:5" ht="12.75">
      <c r="A8582" s="4"/>
      <c r="B8582" s="5"/>
      <c r="C8582" s="6"/>
      <c r="D8582" s="6"/>
      <c r="E8582" s="6"/>
    </row>
    <row r="8583" spans="1:5" ht="12.75">
      <c r="A8583" s="4"/>
      <c r="B8583" s="5"/>
      <c r="C8583" s="6"/>
      <c r="D8583" s="6"/>
      <c r="E8583" s="6"/>
    </row>
    <row r="8584" spans="1:5" ht="12.75">
      <c r="A8584" s="4"/>
      <c r="B8584" s="5"/>
      <c r="C8584" s="6"/>
      <c r="D8584" s="6"/>
      <c r="E8584" s="6"/>
    </row>
    <row r="8585" spans="1:5" ht="12.75">
      <c r="A8585" s="4"/>
      <c r="B8585" s="5"/>
      <c r="C8585" s="6"/>
      <c r="D8585" s="6"/>
      <c r="E8585" s="6"/>
    </row>
    <row r="8586" spans="1:5" ht="12.75">
      <c r="A8586" s="4"/>
      <c r="B8586" s="5"/>
      <c r="C8586" s="6"/>
      <c r="D8586" s="6"/>
      <c r="E8586" s="6"/>
    </row>
    <row r="8587" spans="1:5" ht="12.75">
      <c r="A8587" s="4"/>
      <c r="B8587" s="5"/>
      <c r="C8587" s="6"/>
      <c r="D8587" s="6"/>
      <c r="E8587" s="6"/>
    </row>
    <row r="8588" spans="1:5" ht="12.75">
      <c r="A8588" s="4"/>
      <c r="B8588" s="5"/>
      <c r="C8588" s="6"/>
      <c r="D8588" s="6"/>
      <c r="E8588" s="6"/>
    </row>
    <row r="8589" spans="1:5" ht="12.75">
      <c r="A8589" s="4"/>
      <c r="B8589" s="5"/>
      <c r="C8589" s="6"/>
      <c r="D8589" s="6"/>
      <c r="E8589" s="6"/>
    </row>
    <row r="8590" spans="1:5" ht="12.75">
      <c r="A8590" s="4"/>
      <c r="B8590" s="5"/>
      <c r="C8590" s="6"/>
      <c r="D8590" s="6"/>
      <c r="E8590" s="6"/>
    </row>
    <row r="8591" spans="1:5" ht="12.75">
      <c r="A8591" s="4"/>
      <c r="B8591" s="5"/>
      <c r="C8591" s="6"/>
      <c r="D8591" s="6"/>
      <c r="E8591" s="6"/>
    </row>
    <row r="8592" spans="1:5" ht="12.75">
      <c r="A8592" s="4"/>
      <c r="B8592" s="5"/>
      <c r="C8592" s="6"/>
      <c r="D8592" s="6"/>
      <c r="E8592" s="6"/>
    </row>
    <row r="8593" spans="1:5" ht="12.75">
      <c r="A8593" s="4"/>
      <c r="B8593" s="5"/>
      <c r="C8593" s="6"/>
      <c r="D8593" s="6"/>
      <c r="E8593" s="6"/>
    </row>
    <row r="8594" spans="1:5" ht="12.75">
      <c r="A8594" s="4"/>
      <c r="B8594" s="5"/>
      <c r="C8594" s="6"/>
      <c r="D8594" s="6"/>
      <c r="E8594" s="6"/>
    </row>
    <row r="8595" spans="1:5" ht="12.75">
      <c r="A8595" s="4"/>
      <c r="B8595" s="5"/>
      <c r="C8595" s="6"/>
      <c r="D8595" s="6"/>
      <c r="E8595" s="6"/>
    </row>
    <row r="8596" spans="1:5" ht="12.75">
      <c r="A8596" s="4"/>
      <c r="B8596" s="5"/>
      <c r="C8596" s="6"/>
      <c r="D8596" s="6"/>
      <c r="E8596" s="6"/>
    </row>
    <row r="8597" spans="1:5" ht="12.75">
      <c r="A8597" s="4"/>
      <c r="B8597" s="5"/>
      <c r="C8597" s="6"/>
      <c r="D8597" s="6"/>
      <c r="E8597" s="6"/>
    </row>
    <row r="8598" spans="1:5" ht="12.75">
      <c r="A8598" s="4"/>
      <c r="B8598" s="5"/>
      <c r="C8598" s="6"/>
      <c r="D8598" s="6"/>
      <c r="E8598" s="6"/>
    </row>
    <row r="8599" spans="1:5" ht="12.75">
      <c r="A8599" s="4"/>
      <c r="B8599" s="5"/>
      <c r="C8599" s="6"/>
      <c r="D8599" s="6"/>
      <c r="E8599" s="6"/>
    </row>
    <row r="8600" spans="1:5" ht="12.75">
      <c r="A8600" s="4"/>
      <c r="B8600" s="5"/>
      <c r="C8600" s="6"/>
      <c r="D8600" s="6"/>
      <c r="E8600" s="6"/>
    </row>
    <row r="8601" spans="1:5" ht="12.75">
      <c r="A8601" s="4"/>
      <c r="B8601" s="5"/>
      <c r="C8601" s="6"/>
      <c r="D8601" s="6"/>
      <c r="E8601" s="6"/>
    </row>
    <row r="8602" spans="1:5" ht="12.75">
      <c r="A8602" s="4"/>
      <c r="B8602" s="5"/>
      <c r="C8602" s="6"/>
      <c r="D8602" s="6"/>
      <c r="E8602" s="6"/>
    </row>
    <row r="8603" spans="1:5" ht="12.75">
      <c r="A8603" s="4"/>
      <c r="B8603" s="5"/>
      <c r="C8603" s="6"/>
      <c r="D8603" s="6"/>
      <c r="E8603" s="6"/>
    </row>
    <row r="8604" spans="1:5" ht="12.75">
      <c r="A8604" s="4"/>
      <c r="B8604" s="5"/>
      <c r="C8604" s="6"/>
      <c r="D8604" s="6"/>
      <c r="E8604" s="6"/>
    </row>
    <row r="8605" spans="1:5" ht="12.75">
      <c r="A8605" s="4"/>
      <c r="B8605" s="5"/>
      <c r="C8605" s="6"/>
      <c r="D8605" s="6"/>
      <c r="E8605" s="6"/>
    </row>
    <row r="8606" spans="1:5" ht="12.75">
      <c r="A8606" s="4"/>
      <c r="B8606" s="5"/>
      <c r="C8606" s="6"/>
      <c r="D8606" s="6"/>
      <c r="E8606" s="6"/>
    </row>
    <row r="8607" spans="1:5" ht="12.75">
      <c r="A8607" s="4"/>
      <c r="B8607" s="5"/>
      <c r="C8607" s="6"/>
      <c r="D8607" s="6"/>
      <c r="E8607" s="6"/>
    </row>
    <row r="8608" spans="1:5" ht="12.75">
      <c r="A8608" s="4"/>
      <c r="B8608" s="5"/>
      <c r="C8608" s="6"/>
      <c r="D8608" s="6"/>
      <c r="E8608" s="6"/>
    </row>
    <row r="8609" spans="1:5" ht="12.75">
      <c r="A8609" s="4"/>
      <c r="B8609" s="5"/>
      <c r="C8609" s="6"/>
      <c r="D8609" s="6"/>
      <c r="E8609" s="6"/>
    </row>
    <row r="8610" spans="1:5" ht="12.75">
      <c r="A8610" s="4"/>
      <c r="B8610" s="5"/>
      <c r="C8610" s="6"/>
      <c r="D8610" s="6"/>
      <c r="E8610" s="6"/>
    </row>
    <row r="8611" spans="1:5" ht="12.75">
      <c r="A8611" s="4"/>
      <c r="B8611" s="5"/>
      <c r="C8611" s="6"/>
      <c r="D8611" s="6"/>
      <c r="E8611" s="6"/>
    </row>
    <row r="8612" spans="1:5" ht="12.75">
      <c r="A8612" s="4"/>
      <c r="B8612" s="5"/>
      <c r="C8612" s="6"/>
      <c r="D8612" s="6"/>
      <c r="E8612" s="6"/>
    </row>
    <row r="8613" spans="1:5" ht="12.75">
      <c r="A8613" s="4"/>
      <c r="B8613" s="5"/>
      <c r="C8613" s="6"/>
      <c r="D8613" s="6"/>
      <c r="E8613" s="6"/>
    </row>
    <row r="8614" spans="1:5" ht="12.75">
      <c r="A8614" s="4"/>
      <c r="B8614" s="5"/>
      <c r="C8614" s="6"/>
      <c r="D8614" s="6"/>
      <c r="E8614" s="6"/>
    </row>
    <row r="8615" spans="1:5" ht="12.75">
      <c r="A8615" s="4"/>
      <c r="B8615" s="5"/>
      <c r="C8615" s="6"/>
      <c r="D8615" s="6"/>
      <c r="E8615" s="6"/>
    </row>
    <row r="8616" spans="1:5" ht="12.75">
      <c r="A8616" s="4"/>
      <c r="B8616" s="5"/>
      <c r="C8616" s="6"/>
      <c r="D8616" s="6"/>
      <c r="E8616" s="6"/>
    </row>
    <row r="8617" spans="1:5" ht="12.75">
      <c r="A8617" s="4"/>
      <c r="B8617" s="5"/>
      <c r="C8617" s="6"/>
      <c r="D8617" s="6"/>
      <c r="E8617" s="6"/>
    </row>
    <row r="8618" spans="1:5" ht="12.75">
      <c r="A8618" s="4"/>
      <c r="B8618" s="5"/>
      <c r="C8618" s="6"/>
      <c r="D8618" s="6"/>
      <c r="E8618" s="6"/>
    </row>
    <row r="8619" spans="1:5" ht="12.75">
      <c r="A8619" s="4"/>
      <c r="B8619" s="5"/>
      <c r="C8619" s="6"/>
      <c r="D8619" s="6"/>
      <c r="E8619" s="6"/>
    </row>
    <row r="8620" spans="1:5" ht="12.75">
      <c r="A8620" s="4"/>
      <c r="B8620" s="5"/>
      <c r="C8620" s="6"/>
      <c r="D8620" s="6"/>
      <c r="E8620" s="6"/>
    </row>
    <row r="8621" spans="1:5" ht="12.75">
      <c r="A8621" s="4"/>
      <c r="B8621" s="5"/>
      <c r="C8621" s="6"/>
      <c r="D8621" s="6"/>
      <c r="E8621" s="6"/>
    </row>
    <row r="8622" spans="1:5" ht="12.75">
      <c r="A8622" s="4"/>
      <c r="B8622" s="5"/>
      <c r="C8622" s="6"/>
      <c r="D8622" s="6"/>
      <c r="E8622" s="6"/>
    </row>
    <row r="8623" spans="1:5" ht="12.75">
      <c r="A8623" s="4"/>
      <c r="B8623" s="5"/>
      <c r="C8623" s="6"/>
      <c r="D8623" s="6"/>
      <c r="E8623" s="6"/>
    </row>
    <row r="8624" spans="1:5" ht="12.75">
      <c r="A8624" s="4"/>
      <c r="B8624" s="5"/>
      <c r="C8624" s="6"/>
      <c r="D8624" s="6"/>
      <c r="E8624" s="6"/>
    </row>
    <row r="8625" spans="1:5" ht="12.75">
      <c r="A8625" s="4"/>
      <c r="B8625" s="5"/>
      <c r="C8625" s="6"/>
      <c r="D8625" s="6"/>
      <c r="E8625" s="6"/>
    </row>
    <row r="8626" spans="1:5" ht="12.75">
      <c r="A8626" s="4"/>
      <c r="B8626" s="5"/>
      <c r="C8626" s="6"/>
      <c r="D8626" s="6"/>
      <c r="E8626" s="6"/>
    </row>
    <row r="8627" spans="1:5" ht="12.75">
      <c r="A8627" s="4"/>
      <c r="B8627" s="5"/>
      <c r="C8627" s="6"/>
      <c r="D8627" s="6"/>
      <c r="E8627" s="6"/>
    </row>
    <row r="8628" spans="1:5" ht="12.75">
      <c r="A8628" s="4"/>
      <c r="B8628" s="5"/>
      <c r="C8628" s="6"/>
      <c r="D8628" s="6"/>
      <c r="E8628" s="6"/>
    </row>
    <row r="8629" spans="1:5" ht="12.75">
      <c r="A8629" s="4"/>
      <c r="B8629" s="5"/>
      <c r="C8629" s="6"/>
      <c r="D8629" s="6"/>
      <c r="E8629" s="6"/>
    </row>
    <row r="8630" spans="1:5" ht="12.75">
      <c r="A8630" s="4"/>
      <c r="B8630" s="5"/>
      <c r="C8630" s="6"/>
      <c r="D8630" s="6"/>
      <c r="E8630" s="6"/>
    </row>
    <row r="8631" spans="1:5" ht="12.75">
      <c r="A8631" s="4"/>
      <c r="B8631" s="5"/>
      <c r="C8631" s="6"/>
      <c r="D8631" s="6"/>
      <c r="E8631" s="6"/>
    </row>
    <row r="8632" spans="1:5" ht="12.75">
      <c r="A8632" s="4"/>
      <c r="B8632" s="5"/>
      <c r="C8632" s="6"/>
      <c r="D8632" s="6"/>
      <c r="E8632" s="6"/>
    </row>
    <row r="8633" spans="1:5" ht="12.75">
      <c r="A8633" s="4"/>
      <c r="B8633" s="5"/>
      <c r="C8633" s="6"/>
      <c r="D8633" s="6"/>
      <c r="E8633" s="6"/>
    </row>
    <row r="8634" spans="1:5" ht="12.75">
      <c r="A8634" s="4"/>
      <c r="B8634" s="5"/>
      <c r="C8634" s="6"/>
      <c r="D8634" s="6"/>
      <c r="E8634" s="6"/>
    </row>
    <row r="8635" spans="1:5" ht="12.75">
      <c r="A8635" s="4"/>
      <c r="B8635" s="5"/>
      <c r="C8635" s="6"/>
      <c r="D8635" s="6"/>
      <c r="E8635" s="6"/>
    </row>
    <row r="8636" spans="1:5" ht="12.75">
      <c r="A8636" s="4"/>
      <c r="B8636" s="5"/>
      <c r="C8636" s="6"/>
      <c r="D8636" s="6"/>
      <c r="E8636" s="6"/>
    </row>
    <row r="8637" spans="1:5" ht="12.75">
      <c r="A8637" s="4"/>
      <c r="B8637" s="5"/>
      <c r="C8637" s="6"/>
      <c r="D8637" s="6"/>
      <c r="E8637" s="6"/>
    </row>
    <row r="8638" spans="1:5" ht="12.75">
      <c r="A8638" s="4"/>
      <c r="B8638" s="5"/>
      <c r="C8638" s="6"/>
      <c r="D8638" s="6"/>
      <c r="E8638" s="6"/>
    </row>
    <row r="8639" spans="1:5" ht="12.75">
      <c r="A8639" s="4"/>
      <c r="B8639" s="5"/>
      <c r="C8639" s="6"/>
      <c r="D8639" s="6"/>
      <c r="E8639" s="6"/>
    </row>
    <row r="8640" spans="1:5" ht="12.75">
      <c r="A8640" s="4"/>
      <c r="B8640" s="5"/>
      <c r="C8640" s="6"/>
      <c r="D8640" s="6"/>
      <c r="E8640" s="6"/>
    </row>
    <row r="8641" spans="1:5" ht="12.75">
      <c r="A8641" s="4"/>
      <c r="B8641" s="5"/>
      <c r="C8641" s="6"/>
      <c r="D8641" s="6"/>
      <c r="E8641" s="6"/>
    </row>
    <row r="8642" spans="1:5" ht="12.75">
      <c r="A8642" s="4"/>
      <c r="B8642" s="5"/>
      <c r="C8642" s="6"/>
      <c r="D8642" s="6"/>
      <c r="E8642" s="6"/>
    </row>
    <row r="8643" spans="1:5" ht="12.75">
      <c r="A8643" s="4"/>
      <c r="B8643" s="5"/>
      <c r="C8643" s="6"/>
      <c r="D8643" s="6"/>
      <c r="E8643" s="6"/>
    </row>
    <row r="8644" spans="1:5" ht="12.75">
      <c r="A8644" s="4"/>
      <c r="B8644" s="5"/>
      <c r="C8644" s="6"/>
      <c r="D8644" s="6"/>
      <c r="E8644" s="6"/>
    </row>
    <row r="8645" spans="1:5" ht="12.75">
      <c r="A8645" s="4"/>
      <c r="B8645" s="5"/>
      <c r="C8645" s="6"/>
      <c r="D8645" s="6"/>
      <c r="E8645" s="6"/>
    </row>
    <row r="8646" spans="1:5" ht="12.75">
      <c r="A8646" s="4"/>
      <c r="B8646" s="5"/>
      <c r="C8646" s="6"/>
      <c r="D8646" s="6"/>
      <c r="E8646" s="6"/>
    </row>
    <row r="8647" spans="1:5" ht="12.75">
      <c r="A8647" s="4"/>
      <c r="B8647" s="5"/>
      <c r="C8647" s="6"/>
      <c r="D8647" s="6"/>
      <c r="E8647" s="6"/>
    </row>
    <row r="8648" spans="1:5" ht="12.75">
      <c r="A8648" s="4"/>
      <c r="B8648" s="5"/>
      <c r="C8648" s="6"/>
      <c r="D8648" s="6"/>
      <c r="E8648" s="6"/>
    </row>
    <row r="8649" spans="1:5" ht="12.75">
      <c r="A8649" s="4"/>
      <c r="B8649" s="5"/>
      <c r="C8649" s="6"/>
      <c r="D8649" s="6"/>
      <c r="E8649" s="6"/>
    </row>
    <row r="8650" spans="1:5" ht="12.75">
      <c r="A8650" s="4"/>
      <c r="B8650" s="5"/>
      <c r="C8650" s="6"/>
      <c r="D8650" s="6"/>
      <c r="E8650" s="6"/>
    </row>
    <row r="8651" spans="1:5" ht="12.75">
      <c r="A8651" s="4"/>
      <c r="B8651" s="5"/>
      <c r="C8651" s="6"/>
      <c r="D8651" s="6"/>
      <c r="E8651" s="6"/>
    </row>
    <row r="8652" spans="1:5" ht="12.75">
      <c r="A8652" s="4"/>
      <c r="B8652" s="5"/>
      <c r="C8652" s="6"/>
      <c r="D8652" s="6"/>
      <c r="E8652" s="6"/>
    </row>
    <row r="8653" spans="1:5" ht="12.75">
      <c r="A8653" s="4"/>
      <c r="B8653" s="5"/>
      <c r="C8653" s="6"/>
      <c r="D8653" s="6"/>
      <c r="E8653" s="6"/>
    </row>
    <row r="8654" spans="1:5" ht="12.75">
      <c r="A8654" s="4"/>
      <c r="B8654" s="5"/>
      <c r="C8654" s="6"/>
      <c r="D8654" s="6"/>
      <c r="E8654" s="6"/>
    </row>
    <row r="8655" spans="1:5" ht="12.75">
      <c r="A8655" s="4"/>
      <c r="B8655" s="5"/>
      <c r="C8655" s="6"/>
      <c r="D8655" s="6"/>
      <c r="E8655" s="6"/>
    </row>
    <row r="8656" spans="1:5" ht="12.75">
      <c r="A8656" s="4"/>
      <c r="B8656" s="5"/>
      <c r="C8656" s="6"/>
      <c r="D8656" s="6"/>
      <c r="E8656" s="6"/>
    </row>
    <row r="8657" spans="1:5" ht="12.75">
      <c r="A8657" s="4"/>
      <c r="B8657" s="5"/>
      <c r="C8657" s="6"/>
      <c r="D8657" s="6"/>
      <c r="E8657" s="6"/>
    </row>
    <row r="8658" spans="1:5" ht="12.75">
      <c r="A8658" s="4"/>
      <c r="B8658" s="5"/>
      <c r="C8658" s="6"/>
      <c r="D8658" s="6"/>
      <c r="E8658" s="6"/>
    </row>
    <row r="8659" spans="1:5" ht="12.75">
      <c r="A8659" s="4"/>
      <c r="B8659" s="5"/>
      <c r="C8659" s="6"/>
      <c r="D8659" s="6"/>
      <c r="E8659" s="6"/>
    </row>
    <row r="8660" spans="1:5" ht="12.75">
      <c r="A8660" s="4"/>
      <c r="B8660" s="5"/>
      <c r="C8660" s="6"/>
      <c r="D8660" s="6"/>
      <c r="E8660" s="6"/>
    </row>
    <row r="8661" spans="1:5" ht="12.75">
      <c r="A8661" s="4"/>
      <c r="B8661" s="5"/>
      <c r="C8661" s="6"/>
      <c r="D8661" s="6"/>
      <c r="E8661" s="6"/>
    </row>
    <row r="8662" spans="1:5" ht="12.75">
      <c r="A8662" s="4"/>
      <c r="B8662" s="5"/>
      <c r="C8662" s="6"/>
      <c r="D8662" s="6"/>
      <c r="E8662" s="6"/>
    </row>
    <row r="8663" spans="1:5" ht="12.75">
      <c r="A8663" s="4"/>
      <c r="B8663" s="5"/>
      <c r="C8663" s="6"/>
      <c r="D8663" s="6"/>
      <c r="E8663" s="6"/>
    </row>
    <row r="8664" spans="1:5" ht="12.75">
      <c r="A8664" s="4"/>
      <c r="B8664" s="5"/>
      <c r="C8664" s="6"/>
      <c r="D8664" s="6"/>
      <c r="E8664" s="6"/>
    </row>
    <row r="8665" spans="1:5" ht="12.75">
      <c r="A8665" s="4"/>
      <c r="B8665" s="5"/>
      <c r="C8665" s="6"/>
      <c r="D8665" s="6"/>
      <c r="E8665" s="6"/>
    </row>
    <row r="8666" spans="1:5" ht="12.75">
      <c r="A8666" s="4"/>
      <c r="B8666" s="5"/>
      <c r="C8666" s="6"/>
      <c r="D8666" s="6"/>
      <c r="E8666" s="6"/>
    </row>
    <row r="8667" spans="1:5" ht="12.75">
      <c r="A8667" s="4"/>
      <c r="B8667" s="5"/>
      <c r="C8667" s="6"/>
      <c r="D8667" s="6"/>
      <c r="E8667" s="6"/>
    </row>
    <row r="8668" spans="1:5" ht="12.75">
      <c r="A8668" s="4"/>
      <c r="B8668" s="5"/>
      <c r="C8668" s="6"/>
      <c r="D8668" s="6"/>
      <c r="E8668" s="6"/>
    </row>
    <row r="8669" spans="1:5" ht="12.75">
      <c r="A8669" s="4"/>
      <c r="B8669" s="5"/>
      <c r="C8669" s="6"/>
      <c r="D8669" s="6"/>
      <c r="E8669" s="6"/>
    </row>
    <row r="8670" spans="1:5" ht="12.75">
      <c r="A8670" s="4"/>
      <c r="B8670" s="5"/>
      <c r="C8670" s="6"/>
      <c r="D8670" s="6"/>
      <c r="E8670" s="6"/>
    </row>
    <row r="8671" spans="1:5" ht="12.75">
      <c r="A8671" s="4"/>
      <c r="B8671" s="5"/>
      <c r="C8671" s="6"/>
      <c r="D8671" s="6"/>
      <c r="E8671" s="6"/>
    </row>
    <row r="8672" spans="1:5" ht="12.75">
      <c r="A8672" s="4"/>
      <c r="B8672" s="5"/>
      <c r="C8672" s="6"/>
      <c r="D8672" s="6"/>
      <c r="E8672" s="6"/>
    </row>
    <row r="8673" spans="1:5" ht="12.75">
      <c r="A8673" s="4"/>
      <c r="B8673" s="5"/>
      <c r="C8673" s="6"/>
      <c r="D8673" s="6"/>
      <c r="E8673" s="6"/>
    </row>
    <row r="8674" spans="1:5" ht="12.75">
      <c r="A8674" s="4"/>
      <c r="B8674" s="5"/>
      <c r="C8674" s="6"/>
      <c r="D8674" s="6"/>
      <c r="E8674" s="6"/>
    </row>
    <row r="8675" spans="1:5" ht="12.75">
      <c r="A8675" s="4"/>
      <c r="B8675" s="5"/>
      <c r="C8675" s="6"/>
      <c r="D8675" s="6"/>
      <c r="E8675" s="6"/>
    </row>
    <row r="8676" spans="1:5" ht="12.75">
      <c r="A8676" s="4"/>
      <c r="B8676" s="5"/>
      <c r="C8676" s="6"/>
      <c r="D8676" s="6"/>
      <c r="E8676" s="6"/>
    </row>
    <row r="8677" spans="1:5" ht="12.75">
      <c r="A8677" s="4"/>
      <c r="B8677" s="5"/>
      <c r="C8677" s="6"/>
      <c r="D8677" s="6"/>
      <c r="E8677" s="6"/>
    </row>
    <row r="8678" spans="1:5" ht="12.75">
      <c r="A8678" s="4"/>
      <c r="B8678" s="5"/>
      <c r="C8678" s="6"/>
      <c r="D8678" s="6"/>
      <c r="E8678" s="6"/>
    </row>
    <row r="8679" spans="1:5" ht="12.75">
      <c r="A8679" s="4"/>
      <c r="B8679" s="5"/>
      <c r="C8679" s="6"/>
      <c r="D8679" s="6"/>
      <c r="E8679" s="6"/>
    </row>
    <row r="8680" spans="1:5" ht="12.75">
      <c r="A8680" s="4"/>
      <c r="B8680" s="5"/>
      <c r="C8680" s="6"/>
      <c r="D8680" s="6"/>
      <c r="E8680" s="6"/>
    </row>
    <row r="8681" spans="1:5" ht="12.75">
      <c r="A8681" s="4"/>
      <c r="B8681" s="5"/>
      <c r="C8681" s="6"/>
      <c r="D8681" s="6"/>
      <c r="E8681" s="6"/>
    </row>
    <row r="8682" spans="1:5" ht="12.75">
      <c r="A8682" s="4"/>
      <c r="B8682" s="5"/>
      <c r="C8682" s="6"/>
      <c r="D8682" s="6"/>
      <c r="E8682" s="6"/>
    </row>
    <row r="8683" spans="1:5" ht="12.75">
      <c r="A8683" s="4"/>
      <c r="B8683" s="5"/>
      <c r="C8683" s="6"/>
      <c r="D8683" s="6"/>
      <c r="E8683" s="6"/>
    </row>
    <row r="8684" spans="1:5" ht="12.75">
      <c r="A8684" s="4"/>
      <c r="B8684" s="5"/>
      <c r="C8684" s="6"/>
      <c r="D8684" s="6"/>
      <c r="E8684" s="6"/>
    </row>
    <row r="8685" spans="1:5" ht="12.75">
      <c r="A8685" s="4"/>
      <c r="B8685" s="5"/>
      <c r="C8685" s="6"/>
      <c r="D8685" s="6"/>
      <c r="E8685" s="6"/>
    </row>
    <row r="8686" spans="1:5" ht="12.75">
      <c r="A8686" s="4"/>
      <c r="B8686" s="5"/>
      <c r="C8686" s="6"/>
      <c r="D8686" s="6"/>
      <c r="E8686" s="6"/>
    </row>
    <row r="8687" spans="1:5" ht="12.75">
      <c r="A8687" s="4"/>
      <c r="B8687" s="5"/>
      <c r="C8687" s="6"/>
      <c r="D8687" s="6"/>
      <c r="E8687" s="6"/>
    </row>
    <row r="8688" spans="1:5" ht="12.75">
      <c r="A8688" s="4"/>
      <c r="B8688" s="5"/>
      <c r="C8688" s="6"/>
      <c r="D8688" s="6"/>
      <c r="E8688" s="6"/>
    </row>
    <row r="8689" spans="1:5" ht="12.75">
      <c r="A8689" s="4"/>
      <c r="B8689" s="5"/>
      <c r="C8689" s="6"/>
      <c r="D8689" s="6"/>
      <c r="E8689" s="6"/>
    </row>
    <row r="8690" spans="1:5" ht="12.75">
      <c r="A8690" s="4"/>
      <c r="B8690" s="5"/>
      <c r="C8690" s="6"/>
      <c r="D8690" s="6"/>
      <c r="E8690" s="6"/>
    </row>
    <row r="8691" spans="1:5" ht="12.75">
      <c r="A8691" s="4"/>
      <c r="B8691" s="5"/>
      <c r="C8691" s="6"/>
      <c r="D8691" s="6"/>
      <c r="E8691" s="6"/>
    </row>
    <row r="8692" spans="1:5" ht="12.75">
      <c r="A8692" s="4"/>
      <c r="B8692" s="5"/>
      <c r="C8692" s="6"/>
      <c r="D8692" s="6"/>
      <c r="E8692" s="6"/>
    </row>
    <row r="8693" spans="1:5" ht="12.75">
      <c r="A8693" s="4"/>
      <c r="B8693" s="5"/>
      <c r="C8693" s="6"/>
      <c r="D8693" s="6"/>
      <c r="E8693" s="6"/>
    </row>
    <row r="8694" spans="1:5" ht="12.75">
      <c r="A8694" s="4"/>
      <c r="B8694" s="5"/>
      <c r="C8694" s="6"/>
      <c r="D8694" s="6"/>
      <c r="E8694" s="6"/>
    </row>
    <row r="8695" spans="1:5" ht="12.75">
      <c r="A8695" s="4"/>
      <c r="B8695" s="5"/>
      <c r="C8695" s="6"/>
      <c r="D8695" s="6"/>
      <c r="E8695" s="6"/>
    </row>
    <row r="8696" spans="1:5" ht="12.75">
      <c r="A8696" s="4"/>
      <c r="B8696" s="5"/>
      <c r="C8696" s="6"/>
      <c r="D8696" s="6"/>
      <c r="E8696" s="6"/>
    </row>
    <row r="8697" spans="1:5" ht="12.75">
      <c r="A8697" s="4"/>
      <c r="B8697" s="5"/>
      <c r="C8697" s="6"/>
      <c r="D8697" s="6"/>
      <c r="E8697" s="6"/>
    </row>
    <row r="8698" spans="1:5" ht="12.75">
      <c r="A8698" s="4"/>
      <c r="B8698" s="5"/>
      <c r="C8698" s="6"/>
      <c r="D8698" s="6"/>
      <c r="E8698" s="6"/>
    </row>
    <row r="8699" spans="1:5" ht="12.75">
      <c r="A8699" s="4"/>
      <c r="B8699" s="5"/>
      <c r="C8699" s="6"/>
      <c r="D8699" s="6"/>
      <c r="E8699" s="6"/>
    </row>
    <row r="8700" spans="1:5" ht="12.75">
      <c r="A8700" s="4"/>
      <c r="B8700" s="5"/>
      <c r="C8700" s="6"/>
      <c r="D8700" s="6"/>
      <c r="E8700" s="6"/>
    </row>
    <row r="8701" spans="1:5" ht="12.75">
      <c r="A8701" s="4"/>
      <c r="B8701" s="5"/>
      <c r="C8701" s="6"/>
      <c r="D8701" s="6"/>
      <c r="E8701" s="6"/>
    </row>
    <row r="8702" spans="1:5" ht="12.75">
      <c r="A8702" s="4"/>
      <c r="B8702" s="5"/>
      <c r="C8702" s="6"/>
      <c r="D8702" s="6"/>
      <c r="E8702" s="6"/>
    </row>
    <row r="8703" spans="1:5" ht="12.75">
      <c r="A8703" s="4"/>
      <c r="B8703" s="5"/>
      <c r="C8703" s="6"/>
      <c r="D8703" s="6"/>
      <c r="E8703" s="6"/>
    </row>
    <row r="8704" spans="1:5" ht="12.75">
      <c r="A8704" s="4"/>
      <c r="B8704" s="5"/>
      <c r="C8704" s="6"/>
      <c r="D8704" s="6"/>
      <c r="E8704" s="6"/>
    </row>
    <row r="8705" spans="1:5" ht="12.75">
      <c r="A8705" s="4"/>
      <c r="B8705" s="5"/>
      <c r="C8705" s="6"/>
      <c r="D8705" s="6"/>
      <c r="E8705" s="6"/>
    </row>
    <row r="8706" spans="1:5" ht="12.75">
      <c r="A8706" s="4"/>
      <c r="B8706" s="5"/>
      <c r="C8706" s="6"/>
      <c r="D8706" s="6"/>
      <c r="E8706" s="6"/>
    </row>
    <row r="8707" spans="1:5" ht="12.75">
      <c r="A8707" s="4"/>
      <c r="B8707" s="5"/>
      <c r="C8707" s="6"/>
      <c r="D8707" s="6"/>
      <c r="E8707" s="6"/>
    </row>
    <row r="8708" spans="1:5" ht="12.75">
      <c r="A8708" s="4"/>
      <c r="B8708" s="5"/>
      <c r="C8708" s="6"/>
      <c r="D8708" s="6"/>
      <c r="E8708" s="6"/>
    </row>
    <row r="8709" spans="1:5" ht="12.75">
      <c r="A8709" s="4"/>
      <c r="B8709" s="5"/>
      <c r="C8709" s="6"/>
      <c r="D8709" s="6"/>
      <c r="E8709" s="6"/>
    </row>
    <row r="8710" spans="1:5" ht="12.75">
      <c r="A8710" s="4"/>
      <c r="B8710" s="5"/>
      <c r="C8710" s="6"/>
      <c r="D8710" s="6"/>
      <c r="E8710" s="6"/>
    </row>
    <row r="8711" spans="1:5" ht="12.75">
      <c r="A8711" s="4"/>
      <c r="B8711" s="5"/>
      <c r="C8711" s="6"/>
      <c r="D8711" s="6"/>
      <c r="E8711" s="6"/>
    </row>
    <row r="8712" spans="1:5" ht="12.75">
      <c r="A8712" s="4"/>
      <c r="B8712" s="5"/>
      <c r="C8712" s="6"/>
      <c r="D8712" s="6"/>
      <c r="E8712" s="6"/>
    </row>
    <row r="8713" spans="1:5" ht="12.75">
      <c r="A8713" s="4"/>
      <c r="B8713" s="5"/>
      <c r="C8713" s="6"/>
      <c r="D8713" s="6"/>
      <c r="E8713" s="6"/>
    </row>
    <row r="8714" spans="1:5" ht="12.75">
      <c r="A8714" s="4"/>
      <c r="B8714" s="5"/>
      <c r="C8714" s="6"/>
      <c r="D8714" s="6"/>
      <c r="E8714" s="6"/>
    </row>
    <row r="8715" spans="1:5" ht="12.75">
      <c r="A8715" s="4"/>
      <c r="B8715" s="5"/>
      <c r="C8715" s="6"/>
      <c r="D8715" s="6"/>
      <c r="E8715" s="6"/>
    </row>
    <row r="8716" spans="1:5" ht="12.75">
      <c r="A8716" s="4"/>
      <c r="B8716" s="5"/>
      <c r="C8716" s="6"/>
      <c r="D8716" s="6"/>
      <c r="E8716" s="6"/>
    </row>
    <row r="8717" spans="1:5" ht="12.75">
      <c r="A8717" s="4"/>
      <c r="B8717" s="5"/>
      <c r="C8717" s="6"/>
      <c r="D8717" s="6"/>
      <c r="E8717" s="6"/>
    </row>
    <row r="8718" spans="1:5" ht="12.75">
      <c r="A8718" s="4"/>
      <c r="B8718" s="5"/>
      <c r="C8718" s="6"/>
      <c r="D8718" s="6"/>
      <c r="E8718" s="6"/>
    </row>
    <row r="8719" spans="1:5" ht="12.75">
      <c r="A8719" s="4"/>
      <c r="B8719" s="5"/>
      <c r="C8719" s="6"/>
      <c r="D8719" s="6"/>
      <c r="E8719" s="6"/>
    </row>
    <row r="8720" spans="1:5" ht="12.75">
      <c r="A8720" s="4"/>
      <c r="B8720" s="5"/>
      <c r="C8720" s="6"/>
      <c r="D8720" s="6"/>
      <c r="E8720" s="6"/>
    </row>
    <row r="8721" spans="1:5" ht="12.75">
      <c r="A8721" s="4"/>
      <c r="B8721" s="5"/>
      <c r="C8721" s="6"/>
      <c r="D8721" s="6"/>
      <c r="E8721" s="6"/>
    </row>
    <row r="8722" spans="1:5" ht="12.75">
      <c r="A8722" s="4"/>
      <c r="B8722" s="5"/>
      <c r="C8722" s="6"/>
      <c r="D8722" s="6"/>
      <c r="E8722" s="6"/>
    </row>
    <row r="8723" spans="1:5" ht="12.75">
      <c r="A8723" s="4"/>
      <c r="B8723" s="5"/>
      <c r="C8723" s="6"/>
      <c r="D8723" s="6"/>
      <c r="E8723" s="6"/>
    </row>
    <row r="8724" spans="1:5" ht="12.75">
      <c r="A8724" s="4"/>
      <c r="B8724" s="5"/>
      <c r="C8724" s="6"/>
      <c r="D8724" s="6"/>
      <c r="E8724" s="6"/>
    </row>
    <row r="8725" spans="1:5" ht="12.75">
      <c r="A8725" s="4"/>
      <c r="B8725" s="5"/>
      <c r="C8725" s="6"/>
      <c r="D8725" s="6"/>
      <c r="E8725" s="6"/>
    </row>
    <row r="8726" spans="1:5" ht="12.75">
      <c r="A8726" s="4"/>
      <c r="B8726" s="5"/>
      <c r="C8726" s="6"/>
      <c r="D8726" s="6"/>
      <c r="E8726" s="6"/>
    </row>
    <row r="8727" spans="1:5" ht="12.75">
      <c r="A8727" s="4"/>
      <c r="B8727" s="5"/>
      <c r="C8727" s="6"/>
      <c r="D8727" s="6"/>
      <c r="E8727" s="6"/>
    </row>
    <row r="8728" spans="1:5" ht="12.75">
      <c r="A8728" s="4"/>
      <c r="B8728" s="5"/>
      <c r="C8728" s="6"/>
      <c r="D8728" s="6"/>
      <c r="E8728" s="6"/>
    </row>
    <row r="8729" spans="1:5" ht="12.75">
      <c r="A8729" s="4"/>
      <c r="B8729" s="5"/>
      <c r="C8729" s="6"/>
      <c r="D8729" s="6"/>
      <c r="E8729" s="6"/>
    </row>
    <row r="8730" spans="1:5" ht="12.75">
      <c r="A8730" s="4"/>
      <c r="B8730" s="5"/>
      <c r="C8730" s="6"/>
      <c r="D8730" s="6"/>
      <c r="E8730" s="6"/>
    </row>
    <row r="8731" spans="1:5" ht="12.75">
      <c r="A8731" s="4"/>
      <c r="B8731" s="5"/>
      <c r="C8731" s="6"/>
      <c r="D8731" s="6"/>
      <c r="E8731" s="6"/>
    </row>
    <row r="8732" spans="1:5" ht="12.75">
      <c r="A8732" s="4"/>
      <c r="B8732" s="5"/>
      <c r="C8732" s="6"/>
      <c r="D8732" s="6"/>
      <c r="E8732" s="6"/>
    </row>
    <row r="8733" spans="1:5" ht="12.75">
      <c r="A8733" s="4"/>
      <c r="B8733" s="5"/>
      <c r="C8733" s="6"/>
      <c r="D8733" s="6"/>
      <c r="E8733" s="6"/>
    </row>
    <row r="8734" spans="1:5" ht="12.75">
      <c r="A8734" s="4"/>
      <c r="B8734" s="5"/>
      <c r="C8734" s="6"/>
      <c r="D8734" s="6"/>
      <c r="E8734" s="6"/>
    </row>
    <row r="8735" spans="1:5" ht="12.75">
      <c r="A8735" s="4"/>
      <c r="B8735" s="5"/>
      <c r="C8735" s="6"/>
      <c r="D8735" s="6"/>
      <c r="E8735" s="6"/>
    </row>
    <row r="8736" spans="1:5" ht="12.75">
      <c r="A8736" s="4"/>
      <c r="B8736" s="5"/>
      <c r="C8736" s="6"/>
      <c r="D8736" s="6"/>
      <c r="E8736" s="6"/>
    </row>
    <row r="8737" spans="1:5" ht="12.75">
      <c r="A8737" s="4"/>
      <c r="B8737" s="5"/>
      <c r="C8737" s="6"/>
      <c r="D8737" s="6"/>
      <c r="E8737" s="6"/>
    </row>
    <row r="8738" spans="1:5" ht="12.75">
      <c r="A8738" s="4"/>
      <c r="B8738" s="5"/>
      <c r="C8738" s="6"/>
      <c r="D8738" s="6"/>
      <c r="E8738" s="6"/>
    </row>
    <row r="8739" spans="1:5" ht="12.75">
      <c r="A8739" s="4"/>
      <c r="B8739" s="5"/>
      <c r="C8739" s="6"/>
      <c r="D8739" s="6"/>
      <c r="E8739" s="6"/>
    </row>
    <row r="8740" spans="1:5" ht="12.75">
      <c r="A8740" s="4"/>
      <c r="B8740" s="5"/>
      <c r="C8740" s="6"/>
      <c r="D8740" s="6"/>
      <c r="E8740" s="6"/>
    </row>
    <row r="8741" spans="1:5" ht="12.75">
      <c r="A8741" s="4"/>
      <c r="B8741" s="5"/>
      <c r="C8741" s="6"/>
      <c r="D8741" s="6"/>
      <c r="E8741" s="6"/>
    </row>
    <row r="8742" spans="1:5" ht="12.75">
      <c r="A8742" s="4"/>
      <c r="B8742" s="5"/>
      <c r="C8742" s="6"/>
      <c r="D8742" s="6"/>
      <c r="E8742" s="6"/>
    </row>
    <row r="8743" spans="1:5" ht="12.75">
      <c r="A8743" s="4"/>
      <c r="B8743" s="5"/>
      <c r="C8743" s="6"/>
      <c r="D8743" s="6"/>
      <c r="E8743" s="6"/>
    </row>
    <row r="8744" spans="1:5" ht="12.75">
      <c r="A8744" s="4"/>
      <c r="B8744" s="5"/>
      <c r="C8744" s="6"/>
      <c r="D8744" s="6"/>
      <c r="E8744" s="6"/>
    </row>
    <row r="8745" spans="1:5" ht="12.75">
      <c r="A8745" s="4"/>
      <c r="B8745" s="5"/>
      <c r="C8745" s="6"/>
      <c r="D8745" s="6"/>
      <c r="E8745" s="6"/>
    </row>
    <row r="8746" spans="1:5" ht="12.75">
      <c r="A8746" s="4"/>
      <c r="B8746" s="5"/>
      <c r="C8746" s="6"/>
      <c r="D8746" s="6"/>
      <c r="E8746" s="6"/>
    </row>
    <row r="8747" spans="1:5" ht="12.75">
      <c r="A8747" s="4"/>
      <c r="B8747" s="5"/>
      <c r="C8747" s="6"/>
      <c r="D8747" s="6"/>
      <c r="E8747" s="6"/>
    </row>
    <row r="8748" spans="1:5" ht="12.75">
      <c r="A8748" s="4"/>
      <c r="B8748" s="5"/>
      <c r="C8748" s="6"/>
      <c r="D8748" s="6"/>
      <c r="E8748" s="6"/>
    </row>
    <row r="8749" spans="1:5" ht="12.75">
      <c r="A8749" s="4"/>
      <c r="B8749" s="5"/>
      <c r="C8749" s="6"/>
      <c r="D8749" s="6"/>
      <c r="E8749" s="6"/>
    </row>
    <row r="8750" spans="1:5" ht="12.75">
      <c r="A8750" s="4"/>
      <c r="B8750" s="5"/>
      <c r="C8750" s="6"/>
      <c r="D8750" s="6"/>
      <c r="E8750" s="6"/>
    </row>
    <row r="8751" spans="1:5" ht="12.75">
      <c r="A8751" s="4"/>
      <c r="B8751" s="5"/>
      <c r="C8751" s="6"/>
      <c r="D8751" s="6"/>
      <c r="E8751" s="6"/>
    </row>
    <row r="8752" spans="1:5" ht="12.75">
      <c r="A8752" s="4"/>
      <c r="B8752" s="5"/>
      <c r="C8752" s="6"/>
      <c r="D8752" s="6"/>
      <c r="E8752" s="6"/>
    </row>
    <row r="8753" spans="1:5" ht="12.75">
      <c r="A8753" s="4"/>
      <c r="B8753" s="5"/>
      <c r="C8753" s="6"/>
      <c r="D8753" s="6"/>
      <c r="E8753" s="6"/>
    </row>
    <row r="8754" spans="1:5" ht="12.75">
      <c r="A8754" s="4"/>
      <c r="B8754" s="5"/>
      <c r="C8754" s="6"/>
      <c r="D8754" s="6"/>
      <c r="E8754" s="6"/>
    </row>
    <row r="8755" spans="1:5" ht="12.75">
      <c r="A8755" s="4"/>
      <c r="B8755" s="5"/>
      <c r="C8755" s="6"/>
      <c r="D8755" s="6"/>
      <c r="E8755" s="6"/>
    </row>
    <row r="8756" spans="1:5" ht="12.75">
      <c r="A8756" s="4"/>
      <c r="B8756" s="5"/>
      <c r="C8756" s="6"/>
      <c r="D8756" s="6"/>
      <c r="E8756" s="6"/>
    </row>
    <row r="8757" spans="1:5" ht="12.75">
      <c r="A8757" s="4"/>
      <c r="B8757" s="5"/>
      <c r="C8757" s="6"/>
      <c r="D8757" s="6"/>
      <c r="E8757" s="6"/>
    </row>
    <row r="8758" spans="1:5" ht="12.75">
      <c r="A8758" s="4"/>
      <c r="B8758" s="5"/>
      <c r="C8758" s="6"/>
      <c r="D8758" s="6"/>
      <c r="E8758" s="6"/>
    </row>
    <row r="8759" spans="1:2" ht="12.75">
      <c r="A8759" s="4"/>
      <c r="B8759" s="5"/>
    </row>
    <row r="8760" spans="1:2" ht="12.75">
      <c r="A8760" s="4"/>
      <c r="B8760" s="5"/>
    </row>
    <row r="8761" spans="1:2" ht="12.75">
      <c r="A8761" s="4"/>
      <c r="B8761" s="5"/>
    </row>
    <row r="8762" spans="1:2" ht="12.75">
      <c r="A8762" s="4"/>
      <c r="B8762" s="5"/>
    </row>
    <row r="8763" spans="1:2" ht="12.75">
      <c r="A8763" s="4"/>
      <c r="B8763" s="5"/>
    </row>
    <row r="8764" spans="1:2" ht="12.75">
      <c r="A8764" s="4"/>
      <c r="B8764" s="5"/>
    </row>
  </sheetData>
  <sheetProtection/>
  <printOptions/>
  <pageMargins left="0.45" right="0.17" top="0.38" bottom="0.38" header="0.17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akovac</dc:creator>
  <cp:keywords/>
  <dc:description/>
  <cp:lastModifiedBy>mfkor</cp:lastModifiedBy>
  <cp:lastPrinted>2015-05-11T14:55:00Z</cp:lastPrinted>
  <dcterms:created xsi:type="dcterms:W3CDTF">2013-02-27T08:49:32Z</dcterms:created>
  <dcterms:modified xsi:type="dcterms:W3CDTF">2015-11-23T15:29:55Z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 2015..xls</vt:lpwstr>
  </property>
</Properties>
</file>